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6608" windowHeight="9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62" l="1"/>
  <c r="J62"/>
  <c r="G119"/>
  <c r="L119"/>
  <c r="H195"/>
  <c r="J195"/>
  <c r="F176"/>
  <c r="J176"/>
  <c r="H176"/>
  <c r="F157"/>
  <c r="J157"/>
  <c r="H157"/>
  <c r="F138"/>
  <c r="J138"/>
  <c r="H138"/>
  <c r="F119"/>
  <c r="J119"/>
  <c r="H119"/>
  <c r="I100"/>
  <c r="G100"/>
  <c r="J100"/>
  <c r="L100"/>
  <c r="H100"/>
  <c r="H81"/>
  <c r="G81"/>
  <c r="F81"/>
  <c r="L81"/>
  <c r="J81"/>
  <c r="I81"/>
  <c r="H62"/>
  <c r="G62"/>
  <c r="L62"/>
  <c r="F62"/>
  <c r="F43"/>
  <c r="H43"/>
  <c r="L43"/>
  <c r="J43"/>
  <c r="G43"/>
  <c r="L24"/>
  <c r="I24"/>
  <c r="H24"/>
  <c r="J24"/>
  <c r="G24"/>
  <c r="F24"/>
  <c r="I196" l="1"/>
  <c r="F196"/>
  <c r="L196"/>
  <c r="J196"/>
  <c r="H196"/>
  <c r="G196"/>
</calcChain>
</file>

<file path=xl/sharedStrings.xml><?xml version="1.0" encoding="utf-8"?>
<sst xmlns="http://schemas.openxmlformats.org/spreadsheetml/2006/main" count="303" uniqueCount="82">
  <si>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</si>
  <si>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</si>
  <si>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</si>
  <si>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</si>
  <si>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</si>
  <si>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</si>
  <si>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</si>
  <si>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</si>
  <si>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</si>
  <si>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</si>
  <si>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</si>
  <si>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</si>
  <si>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</si>
  <si>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</si>
  <si>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</si>
  <si>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</si>
  <si>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</si>
  <si>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</si>
  <si>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</si>
  <si>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</si>
  <si>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</si>
  <si>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</si>
  <si>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</si>
  <si>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</si>
  <si>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</si>
  <si>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</si>
  <si>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</si>
  <si>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</si>
  <si>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</si>
  <si>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</si>
  <si>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</si>
  <si>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</si>
  <si>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</si>
  <si>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</si>
  <si>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</si>
  <si>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</si>
  <si>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</si>
  <si>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</si>
  <si>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</si>
  <si>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</si>
  <si>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Сорокина О.А.</t>
  </si>
  <si>
    <t>Хлеб пшеничный</t>
  </si>
  <si>
    <t>Яблоки свежие</t>
  </si>
  <si>
    <t>Икра из кабачков</t>
  </si>
  <si>
    <t>Суп картофельный с макаронными изделиями</t>
  </si>
  <si>
    <t>Плов из птицы</t>
  </si>
  <si>
    <t>Чай с сахаром</t>
  </si>
  <si>
    <t>Макаронные изделия отварные с маслом</t>
  </si>
  <si>
    <t>Хлеб ржано-пшеничный</t>
  </si>
  <si>
    <t>Соус сметанный с томатом</t>
  </si>
  <si>
    <t>Котлеты, биточки, шницели</t>
  </si>
  <si>
    <t>Суп картофельный с бобовыми</t>
  </si>
  <si>
    <t>Каша рассыпчатая перловая</t>
  </si>
  <si>
    <t>Соус сметанный</t>
  </si>
  <si>
    <t>Салат из белокочанной капусты</t>
  </si>
  <si>
    <t>Борщ с капустой и картофелем</t>
  </si>
  <si>
    <t>Рис отварной</t>
  </si>
  <si>
    <t>Котлеты рубленые из бройлер-цыплят</t>
  </si>
  <si>
    <t>Пюре картофельное</t>
  </si>
  <si>
    <t>Котлеты "Школьные"</t>
  </si>
  <si>
    <t>Рассольник ленинградский</t>
  </si>
  <si>
    <t>Каша вязкая молочная из хлопьев овсяных "Геркулес"</t>
  </si>
  <si>
    <t>Щи из свежей капусты с картофелем</t>
  </si>
  <si>
    <t>Фрикадельки в соусе</t>
  </si>
  <si>
    <t>Каша гречневая рассыпчатая с маслом</t>
  </si>
  <si>
    <t>Печень по-строгоновски</t>
  </si>
  <si>
    <t>Напиток "Витошка с Витаминами"</t>
  </si>
  <si>
    <t>Котлеты,биточки, шницели</t>
  </si>
  <si>
    <t>Каша пшенная жидкая молочная с маслом</t>
  </si>
  <si>
    <t>Тефтели 2-ой вариант</t>
  </si>
  <si>
    <t>Каша ячневая жидкая молочная с маслом</t>
  </si>
  <si>
    <t>Салат картофельный</t>
  </si>
  <si>
    <t>Икра свекольная</t>
  </si>
  <si>
    <t>Рис отварной с маслом</t>
  </si>
  <si>
    <t>Птица, тушенная в соусе</t>
  </si>
  <si>
    <t>Каша вязкая молочная из риса с маслом</t>
  </si>
  <si>
    <t>Сыр порциями (голландский)</t>
  </si>
  <si>
    <t>Масло сливочное</t>
  </si>
  <si>
    <t>Винегрет</t>
  </si>
  <si>
    <t>Салат из белокачанной капусты с яблоком</t>
  </si>
  <si>
    <t>Салат из свеклы с яблоками</t>
  </si>
  <si>
    <t>Икра морковная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</si>
</sst>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E149" sqref="E14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150</v>
      </c>
      <c r="G6" s="40">
        <v>4.28</v>
      </c>
      <c r="H6" s="40">
        <v>7.75</v>
      </c>
      <c r="I6" s="40">
        <v>30.67</v>
      </c>
      <c r="J6" s="40">
        <v>210</v>
      </c>
      <c r="K6" s="41">
        <v>174</v>
      </c>
      <c r="L6" s="40">
        <v>23.38</v>
      </c>
    </row>
    <row r="7" spans="1:12" ht="14.4">
      <c r="A7" s="23"/>
      <c r="B7" s="15"/>
      <c r="C7" s="11"/>
      <c r="D7" s="6"/>
      <c r="E7" s="42" t="s">
        <v>76</v>
      </c>
      <c r="F7" s="43">
        <v>15</v>
      </c>
      <c r="G7" s="43">
        <v>3.95</v>
      </c>
      <c r="H7" s="43">
        <v>3.99</v>
      </c>
      <c r="I7" s="43"/>
      <c r="J7" s="43">
        <v>51.49</v>
      </c>
      <c r="K7" s="44">
        <v>15</v>
      </c>
      <c r="L7" s="43">
        <v>13.2</v>
      </c>
    </row>
    <row r="8" spans="1:12" ht="14.4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3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2.98</v>
      </c>
    </row>
    <row r="10" spans="1:12" ht="14.4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21</v>
      </c>
    </row>
    <row r="11" spans="1:12" ht="14.4">
      <c r="A11" s="23"/>
      <c r="B11" s="15"/>
      <c r="C11" s="11"/>
      <c r="D11" s="6"/>
      <c r="E11" s="42" t="s">
        <v>77</v>
      </c>
      <c r="F11" s="43">
        <v>5</v>
      </c>
      <c r="G11" s="43">
        <v>0.4</v>
      </c>
      <c r="H11" s="43">
        <v>3.62</v>
      </c>
      <c r="I11" s="43">
        <v>0.06</v>
      </c>
      <c r="J11" s="43">
        <v>33</v>
      </c>
      <c r="K11" s="44">
        <v>14</v>
      </c>
      <c r="L11" s="43">
        <v>7.5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12.260000000000002</v>
      </c>
      <c r="H13" s="19">
        <f t="shared" si="0"/>
        <v>16.18</v>
      </c>
      <c r="I13" s="19">
        <f t="shared" si="0"/>
        <v>74.850000000000009</v>
      </c>
      <c r="J13" s="19">
        <f t="shared" si="0"/>
        <v>495.01</v>
      </c>
      <c r="K13" s="25"/>
      <c r="L13" s="19">
        <f t="shared" ref="L13" si="1">SUM(L6:L12)</f>
        <v>71.06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1.64</v>
      </c>
      <c r="H14" s="43">
        <v>4.3099999999999996</v>
      </c>
      <c r="I14" s="43">
        <v>8.73</v>
      </c>
      <c r="J14" s="43">
        <v>80.28</v>
      </c>
      <c r="K14" s="44">
        <v>73</v>
      </c>
      <c r="L14" s="43">
        <v>14.73</v>
      </c>
    </row>
    <row r="15" spans="1:12" ht="14.4">
      <c r="A15" s="23"/>
      <c r="B15" s="15"/>
      <c r="C15" s="11"/>
      <c r="D15" s="7" t="s">
        <v>27</v>
      </c>
      <c r="E15" s="42" t="s">
        <v>62</v>
      </c>
      <c r="F15" s="43">
        <v>200</v>
      </c>
      <c r="G15" s="43">
        <v>1.5</v>
      </c>
      <c r="H15" s="43">
        <v>4.5599999999999996</v>
      </c>
      <c r="I15" s="43">
        <v>6.46</v>
      </c>
      <c r="J15" s="43">
        <v>78.2</v>
      </c>
      <c r="K15" s="44">
        <v>88</v>
      </c>
      <c r="L15" s="43">
        <v>18.32</v>
      </c>
    </row>
    <row r="16" spans="1:12" ht="14.4">
      <c r="A16" s="23"/>
      <c r="B16" s="15"/>
      <c r="C16" s="11"/>
      <c r="D16" s="7" t="s">
        <v>28</v>
      </c>
      <c r="E16" s="42" t="s">
        <v>45</v>
      </c>
      <c r="F16" s="43">
        <v>250</v>
      </c>
      <c r="G16" s="43">
        <v>23.17</v>
      </c>
      <c r="H16" s="43">
        <v>13.4</v>
      </c>
      <c r="I16" s="43">
        <v>45.54</v>
      </c>
      <c r="J16" s="43">
        <v>395</v>
      </c>
      <c r="K16" s="44">
        <v>291</v>
      </c>
      <c r="L16" s="43">
        <v>94.69</v>
      </c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3</v>
      </c>
    </row>
    <row r="19" spans="1:12" ht="14.4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/>
      <c r="L19" s="43">
        <v>2.98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29.540000000000003</v>
      </c>
      <c r="H23" s="19">
        <f t="shared" si="2"/>
        <v>22.689999999999998</v>
      </c>
      <c r="I23" s="19">
        <f t="shared" si="2"/>
        <v>95.050000000000011</v>
      </c>
      <c r="J23" s="19">
        <f t="shared" si="2"/>
        <v>707</v>
      </c>
      <c r="K23" s="25"/>
      <c r="L23" s="19">
        <f t="shared" ref="L23" si="3">SUM(L14:L22)</f>
        <v>133.72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1260</v>
      </c>
      <c r="G24" s="32">
        <f t="shared" ref="G24:J24" si="4">G13+G23</f>
        <v>41.800000000000004</v>
      </c>
      <c r="H24" s="32">
        <f t="shared" si="4"/>
        <v>38.869999999999997</v>
      </c>
      <c r="I24" s="32">
        <f t="shared" si="4"/>
        <v>169.90000000000003</v>
      </c>
      <c r="J24" s="32">
        <f t="shared" si="4"/>
        <v>1202.01</v>
      </c>
      <c r="K24" s="32"/>
      <c r="L24" s="32">
        <f t="shared" ref="L24" si="5">L13+L23</f>
        <v>204.78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5.51</v>
      </c>
      <c r="H25" s="40">
        <v>4.51</v>
      </c>
      <c r="I25" s="40">
        <v>26.44</v>
      </c>
      <c r="J25" s="40">
        <v>168.45</v>
      </c>
      <c r="K25" s="41">
        <v>309</v>
      </c>
      <c r="L25" s="40">
        <v>12.97</v>
      </c>
    </row>
    <row r="26" spans="1:12" ht="14.4">
      <c r="A26" s="14"/>
      <c r="B26" s="15"/>
      <c r="C26" s="11"/>
      <c r="D26" s="6"/>
      <c r="E26" s="42" t="s">
        <v>50</v>
      </c>
      <c r="F26" s="43">
        <v>90</v>
      </c>
      <c r="G26" s="43">
        <v>13.53</v>
      </c>
      <c r="H26" s="43">
        <v>13.86</v>
      </c>
      <c r="I26" s="43">
        <v>11.68</v>
      </c>
      <c r="J26" s="43">
        <v>228.5</v>
      </c>
      <c r="K26" s="44">
        <v>268</v>
      </c>
      <c r="L26" s="43">
        <v>64.73</v>
      </c>
    </row>
    <row r="27" spans="1:12" ht="14.4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</v>
      </c>
    </row>
    <row r="28" spans="1:12" ht="14.4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1.68</v>
      </c>
      <c r="H28" s="43">
        <v>0.33</v>
      </c>
      <c r="I28" s="43">
        <v>14.82</v>
      </c>
      <c r="J28" s="43">
        <v>68.97</v>
      </c>
      <c r="K28" s="44"/>
      <c r="L28" s="43">
        <v>2.23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49</v>
      </c>
      <c r="F30" s="43">
        <v>30</v>
      </c>
      <c r="G30" s="43">
        <v>0.53</v>
      </c>
      <c r="H30" s="43">
        <v>1.49</v>
      </c>
      <c r="I30" s="43">
        <v>2.11</v>
      </c>
      <c r="J30" s="43">
        <v>24.03</v>
      </c>
      <c r="K30" s="44">
        <v>331</v>
      </c>
      <c r="L30" s="43">
        <v>3.78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21.32</v>
      </c>
      <c r="H32" s="19">
        <f t="shared" ref="H32" si="7">SUM(H25:H31)</f>
        <v>20.209999999999994</v>
      </c>
      <c r="I32" s="19">
        <f t="shared" ref="I32" si="8">SUM(I25:I31)</f>
        <v>70.05</v>
      </c>
      <c r="J32" s="19">
        <f t="shared" ref="J32:L32" si="9">SUM(J25:J31)</f>
        <v>549.94999999999993</v>
      </c>
      <c r="K32" s="25"/>
      <c r="L32" s="19">
        <f t="shared" si="9"/>
        <v>86.710000000000008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60</v>
      </c>
      <c r="G33" s="43">
        <v>0.65</v>
      </c>
      <c r="H33" s="43">
        <v>3.65</v>
      </c>
      <c r="I33" s="43">
        <v>6.72</v>
      </c>
      <c r="J33" s="43">
        <v>62.34</v>
      </c>
      <c r="K33" s="44">
        <v>54</v>
      </c>
      <c r="L33" s="43">
        <v>11.78</v>
      </c>
    </row>
    <row r="34" spans="1:12" ht="14.4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4.3899999999999997</v>
      </c>
      <c r="H34" s="43">
        <v>4.22</v>
      </c>
      <c r="I34" s="43">
        <v>13.23</v>
      </c>
      <c r="J34" s="43">
        <v>118.6</v>
      </c>
      <c r="K34" s="44">
        <v>102</v>
      </c>
      <c r="L34" s="43">
        <v>15.32</v>
      </c>
    </row>
    <row r="35" spans="1:12" ht="14.4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13.53</v>
      </c>
      <c r="H35" s="43">
        <v>13.86</v>
      </c>
      <c r="I35" s="43">
        <v>11.68</v>
      </c>
      <c r="J35" s="43">
        <v>228.5</v>
      </c>
      <c r="K35" s="44">
        <v>268</v>
      </c>
      <c r="L35" s="43">
        <v>64.73</v>
      </c>
    </row>
    <row r="36" spans="1:12" ht="14.4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5.51</v>
      </c>
      <c r="H36" s="43">
        <v>4.51</v>
      </c>
      <c r="I36" s="43">
        <v>26.44</v>
      </c>
      <c r="J36" s="43">
        <v>168.45</v>
      </c>
      <c r="K36" s="44">
        <v>309</v>
      </c>
      <c r="L36" s="43">
        <v>12.97</v>
      </c>
    </row>
    <row r="37" spans="1:12" ht="14.4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>
        <v>376</v>
      </c>
      <c r="L37" s="43">
        <v>3</v>
      </c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44"/>
      <c r="L39" s="43">
        <v>2.98</v>
      </c>
    </row>
    <row r="40" spans="1:12" ht="14.4">
      <c r="A40" s="14"/>
      <c r="B40" s="15"/>
      <c r="C40" s="11"/>
      <c r="D40" s="6"/>
      <c r="E40" s="42" t="s">
        <v>49</v>
      </c>
      <c r="F40" s="43">
        <v>30</v>
      </c>
      <c r="G40" s="43">
        <v>0.53</v>
      </c>
      <c r="H40" s="43">
        <v>1.49</v>
      </c>
      <c r="I40" s="43">
        <v>2.11</v>
      </c>
      <c r="J40" s="43">
        <v>24.03</v>
      </c>
      <c r="K40" s="44">
        <v>331</v>
      </c>
      <c r="L40" s="43">
        <v>3.78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26.92</v>
      </c>
      <c r="H42" s="19">
        <f t="shared" ref="H42" si="11">SUM(H33:H41)</f>
        <v>28.189999999999994</v>
      </c>
      <c r="I42" s="19">
        <f t="shared" ref="I42" si="12">SUM(I33:I41)</f>
        <v>94.94</v>
      </c>
      <c r="J42" s="19">
        <f t="shared" ref="J42:L42" si="13">SUM(J33:J41)</f>
        <v>753.88</v>
      </c>
      <c r="K42" s="25"/>
      <c r="L42" s="19">
        <f t="shared" si="13"/>
        <v>114.56000000000002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1270</v>
      </c>
      <c r="G43" s="32">
        <f t="shared" ref="G43" si="14">G32+G42</f>
        <v>48.24</v>
      </c>
      <c r="H43" s="32">
        <f t="shared" ref="H43" si="15">H32+H42</f>
        <v>48.399999999999991</v>
      </c>
      <c r="I43" s="32">
        <f t="shared" ref="I43" si="16">I32+I42</f>
        <v>164.99</v>
      </c>
      <c r="J43" s="32">
        <f t="shared" ref="J43:L43" si="17">J32+J42</f>
        <v>1303.83</v>
      </c>
      <c r="K43" s="32"/>
      <c r="L43" s="32">
        <f t="shared" si="17"/>
        <v>201.27000000000004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150</v>
      </c>
      <c r="G44" s="40">
        <v>4.45</v>
      </c>
      <c r="H44" s="40">
        <v>4.33</v>
      </c>
      <c r="I44" s="40">
        <v>31.68</v>
      </c>
      <c r="J44" s="40">
        <v>183.6</v>
      </c>
      <c r="K44" s="41">
        <v>302</v>
      </c>
      <c r="L44" s="40">
        <v>11.48</v>
      </c>
    </row>
    <row r="45" spans="1:12" ht="14.4">
      <c r="A45" s="23"/>
      <c r="B45" s="15"/>
      <c r="C45" s="11"/>
      <c r="D45" s="6"/>
      <c r="E45" s="42" t="s">
        <v>57</v>
      </c>
      <c r="F45" s="43">
        <v>90</v>
      </c>
      <c r="G45" s="43">
        <v>13.71</v>
      </c>
      <c r="H45" s="43">
        <v>13.64</v>
      </c>
      <c r="I45" s="43">
        <v>13.93</v>
      </c>
      <c r="J45" s="43">
        <v>233.58</v>
      </c>
      <c r="K45" s="44">
        <v>295</v>
      </c>
      <c r="L45" s="43">
        <v>51.88</v>
      </c>
    </row>
    <row r="46" spans="1:12" ht="14.4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3</v>
      </c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>
        <v>2.23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53</v>
      </c>
      <c r="F49" s="43">
        <v>30</v>
      </c>
      <c r="G49" s="43">
        <v>0.42</v>
      </c>
      <c r="H49" s="43">
        <v>1.49</v>
      </c>
      <c r="I49" s="43">
        <v>1.76</v>
      </c>
      <c r="J49" s="43">
        <v>22.23</v>
      </c>
      <c r="K49" s="44">
        <v>330</v>
      </c>
      <c r="L49" s="43">
        <v>2.5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21.020000000000003</v>
      </c>
      <c r="H51" s="19">
        <f t="shared" ref="H51" si="19">SUM(H44:H50)</f>
        <v>19.779999999999998</v>
      </c>
      <c r="I51" s="19">
        <f t="shared" ref="I51" si="20">SUM(I44:I50)</f>
        <v>76.86</v>
      </c>
      <c r="J51" s="19">
        <f t="shared" ref="J51:L51" si="21">SUM(J44:J50)</f>
        <v>569.55000000000007</v>
      </c>
      <c r="K51" s="25"/>
      <c r="L51" s="19">
        <f t="shared" si="21"/>
        <v>71.09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>
        <v>1.2</v>
      </c>
      <c r="H52" s="43">
        <v>0.06</v>
      </c>
      <c r="I52" s="43">
        <v>12.33</v>
      </c>
      <c r="J52" s="43">
        <v>54.72</v>
      </c>
      <c r="K52" s="44">
        <v>75</v>
      </c>
      <c r="L52" s="43">
        <v>14.13</v>
      </c>
    </row>
    <row r="53" spans="1:12" ht="14.4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1.53</v>
      </c>
      <c r="H53" s="43">
        <v>4.54</v>
      </c>
      <c r="I53" s="43">
        <v>8.89</v>
      </c>
      <c r="J53" s="43">
        <v>89.4</v>
      </c>
      <c r="K53" s="44">
        <v>82</v>
      </c>
      <c r="L53" s="43">
        <v>21.58</v>
      </c>
    </row>
    <row r="54" spans="1:12" ht="14.4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13.71</v>
      </c>
      <c r="H54" s="43">
        <v>13.64</v>
      </c>
      <c r="I54" s="43">
        <v>13.93</v>
      </c>
      <c r="J54" s="43">
        <v>233.58</v>
      </c>
      <c r="K54" s="44">
        <v>295</v>
      </c>
      <c r="L54" s="43">
        <v>51.88</v>
      </c>
    </row>
    <row r="55" spans="1:12" ht="14.4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3.65</v>
      </c>
      <c r="H55" s="43">
        <v>5.37</v>
      </c>
      <c r="I55" s="43">
        <v>36.68</v>
      </c>
      <c r="J55" s="43">
        <v>209.7</v>
      </c>
      <c r="K55" s="44">
        <v>304</v>
      </c>
      <c r="L55" s="43">
        <v>22.93</v>
      </c>
    </row>
    <row r="56" spans="1:12" ht="14.4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>
        <v>3</v>
      </c>
    </row>
    <row r="57" spans="1:12" ht="14.4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3.16</v>
      </c>
      <c r="H57" s="43">
        <v>0.4</v>
      </c>
      <c r="I57" s="43">
        <v>19.32</v>
      </c>
      <c r="J57" s="43">
        <v>93.52</v>
      </c>
      <c r="K57" s="44"/>
      <c r="L57" s="43">
        <v>2.98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 t="s">
        <v>53</v>
      </c>
      <c r="F59" s="43">
        <v>30</v>
      </c>
      <c r="G59" s="43">
        <v>0.42</v>
      </c>
      <c r="H59" s="43">
        <v>1.49</v>
      </c>
      <c r="I59" s="43">
        <v>1.76</v>
      </c>
      <c r="J59" s="43">
        <v>22.23</v>
      </c>
      <c r="K59" s="44">
        <v>330</v>
      </c>
      <c r="L59" s="43">
        <v>2.5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23.740000000000002</v>
      </c>
      <c r="H61" s="19">
        <f t="shared" ref="H61" si="23">SUM(H52:H60)</f>
        <v>25.52</v>
      </c>
      <c r="I61" s="19">
        <f t="shared" ref="I61" si="24">SUM(I52:I60)</f>
        <v>107.91000000000001</v>
      </c>
      <c r="J61" s="19">
        <f t="shared" ref="J61:L61" si="25">SUM(J52:J60)</f>
        <v>763.15000000000009</v>
      </c>
      <c r="K61" s="25"/>
      <c r="L61" s="19">
        <f t="shared" si="25"/>
        <v>119.00000000000001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1270</v>
      </c>
      <c r="G62" s="32">
        <f t="shared" ref="G62" si="26">G51+G61</f>
        <v>44.760000000000005</v>
      </c>
      <c r="H62" s="32">
        <f t="shared" ref="H62" si="27">H51+H61</f>
        <v>45.3</v>
      </c>
      <c r="I62" s="32">
        <f t="shared" ref="I62" si="28">I51+I61</f>
        <v>184.77</v>
      </c>
      <c r="J62" s="32">
        <f t="shared" ref="J62:L62" si="29">J51+J61</f>
        <v>1332.7000000000003</v>
      </c>
      <c r="K62" s="32"/>
      <c r="L62" s="32">
        <f t="shared" si="29"/>
        <v>190.09000000000003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150</v>
      </c>
      <c r="G63" s="40">
        <v>3.06</v>
      </c>
      <c r="H63" s="40">
        <v>4.8</v>
      </c>
      <c r="I63" s="40">
        <v>20.440000000000001</v>
      </c>
      <c r="J63" s="40">
        <v>137.25</v>
      </c>
      <c r="K63" s="41">
        <v>312</v>
      </c>
      <c r="L63" s="40">
        <v>22.91</v>
      </c>
    </row>
    <row r="64" spans="1:12" ht="14.4">
      <c r="A64" s="23"/>
      <c r="B64" s="15"/>
      <c r="C64" s="11"/>
      <c r="D64" s="6"/>
      <c r="E64" s="42" t="s">
        <v>59</v>
      </c>
      <c r="F64" s="43">
        <v>90</v>
      </c>
      <c r="G64" s="43">
        <v>13.77</v>
      </c>
      <c r="H64" s="43">
        <v>9.9</v>
      </c>
      <c r="I64" s="43">
        <v>11.97</v>
      </c>
      <c r="J64" s="43">
        <v>191.7</v>
      </c>
      <c r="K64" s="44">
        <v>347</v>
      </c>
      <c r="L64" s="43">
        <v>58.55</v>
      </c>
    </row>
    <row r="65" spans="1:12" ht="14.4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3</v>
      </c>
    </row>
    <row r="66" spans="1:12" ht="14.4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1.68</v>
      </c>
      <c r="H66" s="43">
        <v>0.33</v>
      </c>
      <c r="I66" s="43">
        <v>14.82</v>
      </c>
      <c r="J66" s="43">
        <v>68.97</v>
      </c>
      <c r="K66" s="44"/>
      <c r="L66" s="43">
        <v>2.23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53</v>
      </c>
      <c r="F68" s="43">
        <v>30</v>
      </c>
      <c r="G68" s="43">
        <v>0.42</v>
      </c>
      <c r="H68" s="43">
        <v>1.49</v>
      </c>
      <c r="I68" s="43">
        <v>1.76</v>
      </c>
      <c r="J68" s="43">
        <v>22.23</v>
      </c>
      <c r="K68" s="44">
        <v>330</v>
      </c>
      <c r="L68" s="43">
        <v>2.5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16.54</v>
      </c>
      <c r="I70" s="19">
        <f t="shared" ref="I70" si="32">SUM(I63:I69)</f>
        <v>63.99</v>
      </c>
      <c r="J70" s="19">
        <f t="shared" ref="J70:L70" si="33">SUM(J63:J69)</f>
        <v>480.15</v>
      </c>
      <c r="K70" s="25"/>
      <c r="L70" s="19">
        <f t="shared" si="33"/>
        <v>89.19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0.84</v>
      </c>
      <c r="H71" s="43">
        <v>6.02</v>
      </c>
      <c r="I71" s="43">
        <v>4.37</v>
      </c>
      <c r="J71" s="43">
        <v>75.06</v>
      </c>
      <c r="K71" s="44">
        <v>67</v>
      </c>
      <c r="L71" s="43">
        <v>14.39</v>
      </c>
    </row>
    <row r="72" spans="1:12" ht="14.4">
      <c r="A72" s="23"/>
      <c r="B72" s="15"/>
      <c r="C72" s="11"/>
      <c r="D72" s="7" t="s">
        <v>27</v>
      </c>
      <c r="E72" s="42" t="s">
        <v>44</v>
      </c>
      <c r="F72" s="43">
        <v>200</v>
      </c>
      <c r="G72" s="43">
        <v>2.15</v>
      </c>
      <c r="H72" s="43">
        <v>2.27</v>
      </c>
      <c r="I72" s="43">
        <v>13.96</v>
      </c>
      <c r="J72" s="43">
        <v>94.6</v>
      </c>
      <c r="K72" s="44">
        <v>103</v>
      </c>
      <c r="L72" s="43">
        <v>15.32</v>
      </c>
    </row>
    <row r="73" spans="1:12" ht="14.4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13.77</v>
      </c>
      <c r="H73" s="43">
        <v>9.9</v>
      </c>
      <c r="I73" s="43">
        <v>11.97</v>
      </c>
      <c r="J73" s="43">
        <v>191.7</v>
      </c>
      <c r="K73" s="44">
        <v>347</v>
      </c>
      <c r="L73" s="43">
        <v>58.55</v>
      </c>
    </row>
    <row r="74" spans="1:12" ht="14.4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8.59</v>
      </c>
      <c r="H74" s="43">
        <v>6.09</v>
      </c>
      <c r="I74" s="43">
        <v>38.64</v>
      </c>
      <c r="J74" s="43">
        <v>243.75</v>
      </c>
      <c r="K74" s="44">
        <v>302</v>
      </c>
      <c r="L74" s="43">
        <v>24.23</v>
      </c>
    </row>
    <row r="75" spans="1:12" ht="14.4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3</v>
      </c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48</v>
      </c>
      <c r="F77" s="43">
        <v>50</v>
      </c>
      <c r="G77" s="43">
        <v>3.95</v>
      </c>
      <c r="H77" s="43">
        <v>0.5</v>
      </c>
      <c r="I77" s="43">
        <v>24.15</v>
      </c>
      <c r="J77" s="43">
        <v>116.9</v>
      </c>
      <c r="K77" s="44"/>
      <c r="L77" s="43">
        <v>2.98</v>
      </c>
    </row>
    <row r="78" spans="1:12" ht="14.4">
      <c r="A78" s="23"/>
      <c r="B78" s="15"/>
      <c r="C78" s="11"/>
      <c r="D78" s="6"/>
      <c r="E78" s="42" t="s">
        <v>53</v>
      </c>
      <c r="F78" s="43">
        <v>30</v>
      </c>
      <c r="G78" s="43">
        <v>0.42</v>
      </c>
      <c r="H78" s="43">
        <v>1.49</v>
      </c>
      <c r="I78" s="43">
        <v>1.76</v>
      </c>
      <c r="J78" s="43">
        <v>22.23</v>
      </c>
      <c r="K78" s="44">
        <v>330</v>
      </c>
      <c r="L78" s="43">
        <v>2.5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29.79</v>
      </c>
      <c r="H80" s="19">
        <f t="shared" ref="H80" si="35">SUM(H71:H79)</f>
        <v>26.289999999999996</v>
      </c>
      <c r="I80" s="19">
        <f t="shared" ref="I80" si="36">SUM(I71:I79)</f>
        <v>109.85000000000001</v>
      </c>
      <c r="J80" s="19">
        <f t="shared" ref="J80:L80" si="37">SUM(J71:J79)</f>
        <v>804.24</v>
      </c>
      <c r="K80" s="25"/>
      <c r="L80" s="19">
        <f t="shared" si="37"/>
        <v>120.97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1280</v>
      </c>
      <c r="G81" s="32">
        <f t="shared" ref="G81" si="38">G70+G80</f>
        <v>48.79</v>
      </c>
      <c r="H81" s="32">
        <f t="shared" ref="H81" si="39">H70+H80</f>
        <v>42.83</v>
      </c>
      <c r="I81" s="32">
        <f t="shared" ref="I81" si="40">I70+I80</f>
        <v>173.84</v>
      </c>
      <c r="J81" s="32">
        <f t="shared" ref="J81:L81" si="41">J70+J80</f>
        <v>1284.3899999999999</v>
      </c>
      <c r="K81" s="32"/>
      <c r="L81" s="32">
        <f t="shared" si="41"/>
        <v>210.16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150</v>
      </c>
      <c r="G82" s="40">
        <v>5.93</v>
      </c>
      <c r="H82" s="40">
        <v>9.36</v>
      </c>
      <c r="I82" s="40">
        <v>26.87</v>
      </c>
      <c r="J82" s="40">
        <v>216.42</v>
      </c>
      <c r="K82" s="41">
        <v>173</v>
      </c>
      <c r="L82" s="40">
        <v>21.45</v>
      </c>
    </row>
    <row r="83" spans="1:12" ht="14.4">
      <c r="A83" s="23"/>
      <c r="B83" s="15"/>
      <c r="C83" s="11"/>
      <c r="D83" s="6"/>
      <c r="E83" s="42" t="s">
        <v>76</v>
      </c>
      <c r="F83" s="43">
        <v>15</v>
      </c>
      <c r="G83" s="43">
        <v>3.95</v>
      </c>
      <c r="H83" s="43">
        <v>3.99</v>
      </c>
      <c r="I83" s="43"/>
      <c r="J83" s="43">
        <v>51.49</v>
      </c>
      <c r="K83" s="44">
        <v>15</v>
      </c>
      <c r="L83" s="43">
        <v>13.2</v>
      </c>
    </row>
    <row r="84" spans="1:12" ht="14.4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3</v>
      </c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2.98</v>
      </c>
    </row>
    <row r="86" spans="1:12" ht="14.4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21</v>
      </c>
    </row>
    <row r="87" spans="1:12" ht="14.4">
      <c r="A87" s="23"/>
      <c r="B87" s="15"/>
      <c r="C87" s="11"/>
      <c r="D87" s="6"/>
      <c r="E87" s="42" t="s">
        <v>77</v>
      </c>
      <c r="F87" s="43">
        <v>5</v>
      </c>
      <c r="G87" s="43">
        <v>0.4</v>
      </c>
      <c r="H87" s="43">
        <v>3.62</v>
      </c>
      <c r="I87" s="43">
        <v>0.06</v>
      </c>
      <c r="J87" s="43">
        <v>33</v>
      </c>
      <c r="K87" s="44">
        <v>14</v>
      </c>
      <c r="L87" s="43">
        <v>7.5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13.91</v>
      </c>
      <c r="H89" s="19">
        <f t="shared" ref="H89" si="43">SUM(H82:H88)</f>
        <v>17.79</v>
      </c>
      <c r="I89" s="19">
        <f t="shared" ref="I89" si="44">SUM(I82:I88)</f>
        <v>71.050000000000011</v>
      </c>
      <c r="J89" s="19">
        <f t="shared" ref="J89:L89" si="45">SUM(J82:J88)</f>
        <v>501.42999999999995</v>
      </c>
      <c r="K89" s="25"/>
      <c r="L89" s="19">
        <f t="shared" si="45"/>
        <v>69.13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0.78</v>
      </c>
      <c r="H90" s="43">
        <v>1.94</v>
      </c>
      <c r="I90" s="43">
        <v>3.78</v>
      </c>
      <c r="J90" s="43">
        <v>36.24</v>
      </c>
      <c r="K90" s="44">
        <v>45</v>
      </c>
      <c r="L90" s="43">
        <v>8.1999999999999993</v>
      </c>
    </row>
    <row r="91" spans="1:12" ht="14.4">
      <c r="A91" s="23"/>
      <c r="B91" s="15"/>
      <c r="C91" s="11"/>
      <c r="D91" s="7" t="s">
        <v>27</v>
      </c>
      <c r="E91" s="42" t="s">
        <v>60</v>
      </c>
      <c r="F91" s="43">
        <v>200</v>
      </c>
      <c r="G91" s="43">
        <v>1.7</v>
      </c>
      <c r="H91" s="43">
        <v>4.67</v>
      </c>
      <c r="I91" s="43">
        <v>9.7200000000000006</v>
      </c>
      <c r="J91" s="43">
        <v>92.2</v>
      </c>
      <c r="K91" s="44">
        <v>96</v>
      </c>
      <c r="L91" s="43">
        <v>19.97</v>
      </c>
    </row>
    <row r="92" spans="1:12" ht="14.4">
      <c r="A92" s="23"/>
      <c r="B92" s="15"/>
      <c r="C92" s="11"/>
      <c r="D92" s="7" t="s">
        <v>28</v>
      </c>
      <c r="E92" s="42" t="s">
        <v>63</v>
      </c>
      <c r="F92" s="43">
        <v>140</v>
      </c>
      <c r="G92" s="43">
        <v>13.34</v>
      </c>
      <c r="H92" s="43">
        <v>16.760000000000002</v>
      </c>
      <c r="I92" s="43">
        <v>15.12</v>
      </c>
      <c r="J92" s="43">
        <v>269.05</v>
      </c>
      <c r="K92" s="44">
        <v>280</v>
      </c>
      <c r="L92" s="43">
        <v>63.62</v>
      </c>
    </row>
    <row r="93" spans="1:12" ht="14.4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3.06</v>
      </c>
      <c r="H93" s="43">
        <v>4.8</v>
      </c>
      <c r="I93" s="43">
        <v>20.440000000000001</v>
      </c>
      <c r="J93" s="43">
        <v>137.25</v>
      </c>
      <c r="K93" s="44">
        <v>312</v>
      </c>
      <c r="L93" s="43">
        <v>22.91</v>
      </c>
    </row>
    <row r="94" spans="1:12" ht="14.4">
      <c r="A94" s="23"/>
      <c r="B94" s="15"/>
      <c r="C94" s="11"/>
      <c r="D94" s="7" t="s">
        <v>30</v>
      </c>
      <c r="E94" s="42" t="s">
        <v>66</v>
      </c>
      <c r="F94" s="43">
        <v>200</v>
      </c>
      <c r="G94" s="43"/>
      <c r="H94" s="43"/>
      <c r="I94" s="43">
        <v>19</v>
      </c>
      <c r="J94" s="43">
        <v>75</v>
      </c>
      <c r="K94" s="44">
        <v>507</v>
      </c>
      <c r="L94" s="43">
        <v>14.85</v>
      </c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48</v>
      </c>
      <c r="F96" s="43">
        <v>50</v>
      </c>
      <c r="G96" s="43">
        <v>2.8</v>
      </c>
      <c r="H96" s="43">
        <v>0.55000000000000004</v>
      </c>
      <c r="I96" s="43">
        <v>24.7</v>
      </c>
      <c r="J96" s="43">
        <v>114.95</v>
      </c>
      <c r="K96" s="44"/>
      <c r="L96" s="43">
        <v>3.72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21.68</v>
      </c>
      <c r="H99" s="19">
        <f t="shared" ref="H99" si="47">SUM(H90:H98)</f>
        <v>28.720000000000002</v>
      </c>
      <c r="I99" s="19">
        <f t="shared" ref="I99" si="48">SUM(I90:I98)</f>
        <v>92.76</v>
      </c>
      <c r="J99" s="19">
        <f t="shared" ref="J99:L99" si="49">SUM(J90:J98)</f>
        <v>724.69</v>
      </c>
      <c r="K99" s="25"/>
      <c r="L99" s="19">
        <f t="shared" si="49"/>
        <v>133.26999999999998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1310</v>
      </c>
      <c r="G100" s="32">
        <f t="shared" ref="G100" si="50">G89+G99</f>
        <v>35.590000000000003</v>
      </c>
      <c r="H100" s="32">
        <f t="shared" ref="H100" si="51">H89+H99</f>
        <v>46.510000000000005</v>
      </c>
      <c r="I100" s="32">
        <f t="shared" ref="I100" si="52">I89+I99</f>
        <v>163.81</v>
      </c>
      <c r="J100" s="32">
        <f t="shared" ref="J100:L100" si="53">J89+J99</f>
        <v>1226.1199999999999</v>
      </c>
      <c r="K100" s="32"/>
      <c r="L100" s="32">
        <f t="shared" si="53"/>
        <v>202.39999999999998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150</v>
      </c>
      <c r="G101" s="40">
        <v>5.36</v>
      </c>
      <c r="H101" s="40">
        <v>8.3699999999999992</v>
      </c>
      <c r="I101" s="40">
        <v>26.46</v>
      </c>
      <c r="J101" s="40">
        <v>203.57</v>
      </c>
      <c r="K101" s="41">
        <v>182</v>
      </c>
      <c r="L101" s="40">
        <v>23.44</v>
      </c>
    </row>
    <row r="102" spans="1:12" ht="14.4">
      <c r="A102" s="23"/>
      <c r="B102" s="15"/>
      <c r="C102" s="11"/>
      <c r="D102" s="6"/>
      <c r="E102" s="42" t="s">
        <v>76</v>
      </c>
      <c r="F102" s="43">
        <v>15</v>
      </c>
      <c r="G102" s="43">
        <v>3.95</v>
      </c>
      <c r="H102" s="43">
        <v>3.99</v>
      </c>
      <c r="I102" s="43"/>
      <c r="J102" s="43">
        <v>51.49</v>
      </c>
      <c r="K102" s="44">
        <v>15</v>
      </c>
      <c r="L102" s="43">
        <v>13.2</v>
      </c>
    </row>
    <row r="103" spans="1:12" ht="14.4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3</v>
      </c>
    </row>
    <row r="104" spans="1:12" ht="14.4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>
        <v>2.98</v>
      </c>
    </row>
    <row r="105" spans="1:12" ht="14.4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>
        <v>21</v>
      </c>
    </row>
    <row r="106" spans="1:12" ht="14.4">
      <c r="A106" s="23"/>
      <c r="B106" s="15"/>
      <c r="C106" s="11"/>
      <c r="D106" s="6"/>
      <c r="E106" s="42" t="s">
        <v>77</v>
      </c>
      <c r="F106" s="43">
        <v>5</v>
      </c>
      <c r="G106" s="43">
        <v>0.4</v>
      </c>
      <c r="H106" s="43">
        <v>3.62</v>
      </c>
      <c r="I106" s="43">
        <v>0.06</v>
      </c>
      <c r="J106" s="43">
        <v>33</v>
      </c>
      <c r="K106" s="44">
        <v>14</v>
      </c>
      <c r="L106" s="43">
        <v>7.5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13.340000000000002</v>
      </c>
      <c r="H108" s="19">
        <f t="shared" si="54"/>
        <v>16.8</v>
      </c>
      <c r="I108" s="19">
        <f t="shared" si="54"/>
        <v>70.64</v>
      </c>
      <c r="J108" s="19">
        <f t="shared" si="54"/>
        <v>488.58</v>
      </c>
      <c r="K108" s="25"/>
      <c r="L108" s="19">
        <f t="shared" ref="L108" si="55">SUM(L101:L107)</f>
        <v>71.12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1.42</v>
      </c>
      <c r="H109" s="43">
        <v>0.06</v>
      </c>
      <c r="I109" s="43">
        <v>13.72</v>
      </c>
      <c r="J109" s="43">
        <v>111.18</v>
      </c>
      <c r="K109" s="44">
        <v>75</v>
      </c>
      <c r="L109" s="43">
        <v>14.65</v>
      </c>
    </row>
    <row r="110" spans="1:12" ht="14.4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1.5</v>
      </c>
      <c r="H110" s="43">
        <v>4.5599999999999996</v>
      </c>
      <c r="I110" s="43">
        <v>6.46</v>
      </c>
      <c r="J110" s="43">
        <v>78.2</v>
      </c>
      <c r="K110" s="44">
        <v>88</v>
      </c>
      <c r="L110" s="43">
        <v>18.32</v>
      </c>
    </row>
    <row r="111" spans="1:12" ht="14.4">
      <c r="A111" s="23"/>
      <c r="B111" s="15"/>
      <c r="C111" s="11"/>
      <c r="D111" s="7" t="s">
        <v>28</v>
      </c>
      <c r="E111" s="42" t="s">
        <v>65</v>
      </c>
      <c r="F111" s="43">
        <v>110</v>
      </c>
      <c r="G111" s="43">
        <v>14.52</v>
      </c>
      <c r="H111" s="43">
        <v>12.35</v>
      </c>
      <c r="I111" s="43">
        <v>3.87</v>
      </c>
      <c r="J111" s="43">
        <v>203.5</v>
      </c>
      <c r="K111" s="44">
        <v>255</v>
      </c>
      <c r="L111" s="43">
        <v>59.83</v>
      </c>
    </row>
    <row r="112" spans="1:12" ht="14.4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5.51</v>
      </c>
      <c r="H112" s="43">
        <v>4.51</v>
      </c>
      <c r="I112" s="43">
        <v>26.44</v>
      </c>
      <c r="J112" s="43">
        <v>168.45</v>
      </c>
      <c r="K112" s="44">
        <v>309</v>
      </c>
      <c r="L112" s="43">
        <v>12.97</v>
      </c>
    </row>
    <row r="113" spans="1:12" ht="14.4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>
        <v>3</v>
      </c>
    </row>
    <row r="114" spans="1:12" ht="14.4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/>
      <c r="L114" s="43">
        <v>2.98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51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26.179999999999996</v>
      </c>
      <c r="H118" s="19">
        <f t="shared" si="56"/>
        <v>21.899999999999995</v>
      </c>
      <c r="I118" s="19">
        <f t="shared" si="56"/>
        <v>84.81</v>
      </c>
      <c r="J118" s="19">
        <f t="shared" si="56"/>
        <v>714.84999999999991</v>
      </c>
      <c r="K118" s="25"/>
      <c r="L118" s="19">
        <f t="shared" ref="L118" si="57">SUM(L109:L117)</f>
        <v>111.75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1270</v>
      </c>
      <c r="G119" s="32">
        <f t="shared" ref="G119" si="58">G108+G118</f>
        <v>39.519999999999996</v>
      </c>
      <c r="H119" s="32">
        <f t="shared" ref="H119" si="59">H108+H118</f>
        <v>38.699999999999996</v>
      </c>
      <c r="I119" s="32">
        <f t="shared" ref="I119" si="60">I108+I118</f>
        <v>155.44999999999999</v>
      </c>
      <c r="J119" s="32">
        <f t="shared" ref="J119:L119" si="61">J108+J118</f>
        <v>1203.4299999999998</v>
      </c>
      <c r="K119" s="32"/>
      <c r="L119" s="32">
        <f t="shared" si="61"/>
        <v>182.87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150</v>
      </c>
      <c r="G120" s="40">
        <v>5.51</v>
      </c>
      <c r="H120" s="40">
        <v>4.51</v>
      </c>
      <c r="I120" s="40">
        <v>26.44</v>
      </c>
      <c r="J120" s="41">
        <v>168.45</v>
      </c>
      <c r="K120" s="41">
        <v>309</v>
      </c>
      <c r="L120" s="40">
        <v>12.97</v>
      </c>
    </row>
    <row r="121" spans="1:12" ht="14.4">
      <c r="A121" s="14"/>
      <c r="B121" s="15"/>
      <c r="C121" s="11"/>
      <c r="D121" s="6"/>
      <c r="E121" s="42" t="s">
        <v>67</v>
      </c>
      <c r="F121" s="43">
        <v>90</v>
      </c>
      <c r="G121" s="43">
        <v>13.53</v>
      </c>
      <c r="H121" s="43">
        <v>13.86</v>
      </c>
      <c r="I121" s="43">
        <v>11.68</v>
      </c>
      <c r="J121" s="43">
        <v>228.5</v>
      </c>
      <c r="K121" s="44">
        <v>268</v>
      </c>
      <c r="L121" s="43">
        <v>64.73</v>
      </c>
    </row>
    <row r="122" spans="1:12" ht="14.4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3</v>
      </c>
    </row>
    <row r="123" spans="1:12" ht="14.4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1.68</v>
      </c>
      <c r="H123" s="43">
        <v>0.33</v>
      </c>
      <c r="I123" s="43">
        <v>14.82</v>
      </c>
      <c r="J123" s="43">
        <v>68.97</v>
      </c>
      <c r="K123" s="44"/>
      <c r="L123" s="43">
        <v>2.23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49</v>
      </c>
      <c r="F125" s="43">
        <v>30</v>
      </c>
      <c r="G125" s="43">
        <v>0.53</v>
      </c>
      <c r="H125" s="43">
        <v>1.49</v>
      </c>
      <c r="I125" s="43">
        <v>2.11</v>
      </c>
      <c r="J125" s="43">
        <v>24.03</v>
      </c>
      <c r="K125" s="44">
        <v>331</v>
      </c>
      <c r="L125" s="43">
        <v>3.78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21.32</v>
      </c>
      <c r="H127" s="19">
        <f t="shared" si="62"/>
        <v>20.209999999999994</v>
      </c>
      <c r="I127" s="19">
        <f t="shared" si="62"/>
        <v>70.05</v>
      </c>
      <c r="J127" s="19">
        <f t="shared" si="62"/>
        <v>549.94999999999993</v>
      </c>
      <c r="K127" s="25"/>
      <c r="L127" s="19">
        <f t="shared" ref="L127" si="63">SUM(L120:L126)</f>
        <v>86.710000000000008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60</v>
      </c>
      <c r="G128" s="43">
        <v>0.78</v>
      </c>
      <c r="H128" s="43">
        <v>1.94</v>
      </c>
      <c r="I128" s="43">
        <v>3.87</v>
      </c>
      <c r="J128" s="43">
        <v>36.24</v>
      </c>
      <c r="K128" s="44">
        <v>45</v>
      </c>
      <c r="L128" s="43">
        <v>8.1999999999999993</v>
      </c>
    </row>
    <row r="129" spans="1:12" ht="14.4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4.3899999999999997</v>
      </c>
      <c r="H129" s="43">
        <v>4.22</v>
      </c>
      <c r="I129" s="43">
        <v>13.23</v>
      </c>
      <c r="J129" s="43">
        <v>118.6</v>
      </c>
      <c r="K129" s="44">
        <v>102</v>
      </c>
      <c r="L129" s="43">
        <v>15.32</v>
      </c>
    </row>
    <row r="130" spans="1:12" ht="14.4">
      <c r="A130" s="14"/>
      <c r="B130" s="15"/>
      <c r="C130" s="11"/>
      <c r="D130" s="7" t="s">
        <v>28</v>
      </c>
      <c r="E130" s="42" t="s">
        <v>67</v>
      </c>
      <c r="F130" s="43">
        <v>90</v>
      </c>
      <c r="G130" s="43">
        <v>13.53</v>
      </c>
      <c r="H130" s="43">
        <v>13.86</v>
      </c>
      <c r="I130" s="43">
        <v>11.68</v>
      </c>
      <c r="J130" s="43">
        <v>228.5</v>
      </c>
      <c r="K130" s="44">
        <v>268</v>
      </c>
      <c r="L130" s="43">
        <v>64.73</v>
      </c>
    </row>
    <row r="131" spans="1:12" ht="14.4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4.45</v>
      </c>
      <c r="H131" s="43">
        <v>4.33</v>
      </c>
      <c r="I131" s="43">
        <v>31.68</v>
      </c>
      <c r="J131" s="43">
        <v>183.6</v>
      </c>
      <c r="K131" s="44">
        <v>302</v>
      </c>
      <c r="L131" s="43">
        <v>11.48</v>
      </c>
    </row>
    <row r="132" spans="1:12" ht="14.4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>
        <v>376</v>
      </c>
      <c r="L132" s="43">
        <v>3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/>
      <c r="L134" s="43">
        <v>2.98</v>
      </c>
    </row>
    <row r="135" spans="1:12" ht="14.4">
      <c r="A135" s="14"/>
      <c r="B135" s="15"/>
      <c r="C135" s="11"/>
      <c r="D135" s="6"/>
      <c r="E135" s="42" t="s">
        <v>49</v>
      </c>
      <c r="F135" s="43">
        <v>30</v>
      </c>
      <c r="G135" s="43">
        <v>0.53</v>
      </c>
      <c r="H135" s="43">
        <v>1.49</v>
      </c>
      <c r="I135" s="43">
        <v>2.11</v>
      </c>
      <c r="J135" s="43">
        <v>24.03</v>
      </c>
      <c r="K135" s="44">
        <v>331</v>
      </c>
      <c r="L135" s="43">
        <v>3.78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25.990000000000002</v>
      </c>
      <c r="H137" s="19">
        <f t="shared" si="64"/>
        <v>26.3</v>
      </c>
      <c r="I137" s="19">
        <f t="shared" si="64"/>
        <v>97.330000000000013</v>
      </c>
      <c r="J137" s="19">
        <f t="shared" si="64"/>
        <v>742.93000000000006</v>
      </c>
      <c r="K137" s="25"/>
      <c r="L137" s="19">
        <f t="shared" ref="L137" si="65">SUM(L128:L136)</f>
        <v>109.49000000000001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1270</v>
      </c>
      <c r="G138" s="32">
        <f t="shared" ref="G138" si="66">G127+G137</f>
        <v>47.31</v>
      </c>
      <c r="H138" s="32">
        <f t="shared" ref="H138" si="67">H127+H137</f>
        <v>46.509999999999991</v>
      </c>
      <c r="I138" s="32">
        <f t="shared" ref="I138" si="68">I127+I137</f>
        <v>167.38</v>
      </c>
      <c r="J138" s="32">
        <f t="shared" ref="J138:L138" si="69">J127+J137</f>
        <v>1292.8800000000001</v>
      </c>
      <c r="K138" s="32"/>
      <c r="L138" s="32">
        <f t="shared" si="69"/>
        <v>196.20000000000002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150</v>
      </c>
      <c r="G139" s="40">
        <v>3.64</v>
      </c>
      <c r="H139" s="40">
        <v>5.37</v>
      </c>
      <c r="I139" s="40">
        <v>36.67</v>
      </c>
      <c r="J139" s="40">
        <v>209.7</v>
      </c>
      <c r="K139" s="41">
        <v>304</v>
      </c>
      <c r="L139" s="40">
        <v>22.93</v>
      </c>
    </row>
    <row r="140" spans="1:12" ht="14.4">
      <c r="A140" s="23"/>
      <c r="B140" s="15"/>
      <c r="C140" s="11"/>
      <c r="D140" s="6"/>
      <c r="E140" s="42" t="s">
        <v>74</v>
      </c>
      <c r="F140" s="43">
        <v>120</v>
      </c>
      <c r="G140" s="43">
        <v>16.21</v>
      </c>
      <c r="H140" s="43">
        <v>13.17</v>
      </c>
      <c r="I140" s="43">
        <v>2.93</v>
      </c>
      <c r="J140" s="43">
        <v>195.18</v>
      </c>
      <c r="K140" s="44">
        <v>290</v>
      </c>
      <c r="L140" s="43">
        <v>62.99</v>
      </c>
    </row>
    <row r="141" spans="1:12" ht="14.4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3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>
        <v>2.23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22.290000000000003</v>
      </c>
      <c r="H146" s="19">
        <f t="shared" si="70"/>
        <v>18.86</v>
      </c>
      <c r="I146" s="19">
        <f t="shared" si="70"/>
        <v>69.09</v>
      </c>
      <c r="J146" s="19">
        <f t="shared" si="70"/>
        <v>535.02</v>
      </c>
      <c r="K146" s="25"/>
      <c r="L146" s="19">
        <f t="shared" ref="L146" si="71">SUM(L139:L145)</f>
        <v>91.15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60</v>
      </c>
      <c r="G147" s="43">
        <v>0.9</v>
      </c>
      <c r="H147" s="43">
        <v>3.06</v>
      </c>
      <c r="I147" s="43">
        <v>8.24</v>
      </c>
      <c r="J147" s="43">
        <v>64.2</v>
      </c>
      <c r="K147" s="44">
        <v>35</v>
      </c>
      <c r="L147" s="43">
        <v>9.43</v>
      </c>
    </row>
    <row r="148" spans="1:12" ht="14.4">
      <c r="A148" s="23"/>
      <c r="B148" s="15"/>
      <c r="C148" s="11"/>
      <c r="D148" s="7" t="s">
        <v>27</v>
      </c>
      <c r="E148" s="42" t="s">
        <v>55</v>
      </c>
      <c r="F148" s="43">
        <v>200</v>
      </c>
      <c r="G148" s="43">
        <v>1.53</v>
      </c>
      <c r="H148" s="43">
        <v>4.54</v>
      </c>
      <c r="I148" s="43">
        <v>8.89</v>
      </c>
      <c r="J148" s="43">
        <v>89.4</v>
      </c>
      <c r="K148" s="44">
        <v>82</v>
      </c>
      <c r="L148" s="43">
        <v>21.58</v>
      </c>
    </row>
    <row r="149" spans="1:12" ht="14.4">
      <c r="A149" s="23"/>
      <c r="B149" s="15"/>
      <c r="C149" s="11"/>
      <c r="D149" s="7" t="s">
        <v>28</v>
      </c>
      <c r="E149" s="42" t="s">
        <v>74</v>
      </c>
      <c r="F149" s="43">
        <v>120</v>
      </c>
      <c r="G149" s="43">
        <v>16.21</v>
      </c>
      <c r="H149" s="43">
        <v>13.17</v>
      </c>
      <c r="I149" s="43">
        <v>2.93</v>
      </c>
      <c r="J149" s="43">
        <v>195.18</v>
      </c>
      <c r="K149" s="44">
        <v>290</v>
      </c>
      <c r="L149" s="43">
        <v>62.83</v>
      </c>
    </row>
    <row r="150" spans="1:12" ht="14.4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>
        <v>304</v>
      </c>
      <c r="L150" s="43">
        <v>22.93</v>
      </c>
    </row>
    <row r="151" spans="1:12" ht="14.4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>
        <v>3</v>
      </c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91.96</v>
      </c>
      <c r="K153" s="44"/>
      <c r="L153" s="43">
        <v>2.98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24.6</v>
      </c>
      <c r="H156" s="19">
        <f t="shared" si="72"/>
        <v>26.6</v>
      </c>
      <c r="I156" s="19">
        <f t="shared" si="72"/>
        <v>91.500000000000014</v>
      </c>
      <c r="J156" s="19">
        <f t="shared" si="72"/>
        <v>710.44</v>
      </c>
      <c r="K156" s="25"/>
      <c r="L156" s="19">
        <f t="shared" ref="L156" si="73">SUM(L147:L155)</f>
        <v>122.75000000000001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1270</v>
      </c>
      <c r="G157" s="32">
        <f t="shared" ref="G157" si="74">G146+G156</f>
        <v>46.89</v>
      </c>
      <c r="H157" s="32">
        <f t="shared" ref="H157" si="75">H146+H156</f>
        <v>45.46</v>
      </c>
      <c r="I157" s="32">
        <f t="shared" ref="I157" si="76">I146+I156</f>
        <v>160.59000000000003</v>
      </c>
      <c r="J157" s="32">
        <f t="shared" ref="J157:L157" si="77">J146+J156</f>
        <v>1245.46</v>
      </c>
      <c r="K157" s="32"/>
      <c r="L157" s="32">
        <f t="shared" si="77"/>
        <v>213.90000000000003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150</v>
      </c>
      <c r="G158" s="40">
        <v>3.06</v>
      </c>
      <c r="H158" s="40">
        <v>4.8</v>
      </c>
      <c r="I158" s="40">
        <v>20.440000000000001</v>
      </c>
      <c r="J158" s="40">
        <v>137.25</v>
      </c>
      <c r="K158" s="41">
        <v>312</v>
      </c>
      <c r="L158" s="40">
        <v>22.91</v>
      </c>
    </row>
    <row r="159" spans="1:12" ht="14.4">
      <c r="A159" s="23"/>
      <c r="B159" s="15"/>
      <c r="C159" s="11"/>
      <c r="D159" s="6"/>
      <c r="E159" s="42" t="s">
        <v>69</v>
      </c>
      <c r="F159" s="43">
        <v>90</v>
      </c>
      <c r="G159" s="43">
        <v>9.8699999999999992</v>
      </c>
      <c r="H159" s="43">
        <v>8.7100000000000009</v>
      </c>
      <c r="I159" s="43">
        <v>8.89</v>
      </c>
      <c r="J159" s="43">
        <v>152.91999999999999</v>
      </c>
      <c r="K159" s="44">
        <v>279</v>
      </c>
      <c r="L159" s="43">
        <v>56.12</v>
      </c>
    </row>
    <row r="160" spans="1:12" ht="14.4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3</v>
      </c>
    </row>
    <row r="161" spans="1:12" ht="14.4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2.98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49</v>
      </c>
      <c r="F163" s="43">
        <v>50</v>
      </c>
      <c r="G163" s="43">
        <v>0.88</v>
      </c>
      <c r="H163" s="43">
        <v>2.48</v>
      </c>
      <c r="I163" s="43">
        <v>3.51</v>
      </c>
      <c r="J163" s="43">
        <v>40.049999999999997</v>
      </c>
      <c r="K163" s="44">
        <v>331</v>
      </c>
      <c r="L163" s="43">
        <v>5.45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17.04</v>
      </c>
      <c r="H165" s="19">
        <f t="shared" si="78"/>
        <v>16.41</v>
      </c>
      <c r="I165" s="19">
        <f t="shared" si="78"/>
        <v>67.16</v>
      </c>
      <c r="J165" s="19">
        <f t="shared" si="78"/>
        <v>483.73999999999995</v>
      </c>
      <c r="K165" s="25"/>
      <c r="L165" s="19">
        <f t="shared" ref="L165" si="79">SUM(L158:L164)</f>
        <v>90.460000000000008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60</v>
      </c>
      <c r="G166" s="43">
        <v>1.42</v>
      </c>
      <c r="H166" s="43">
        <v>0.06</v>
      </c>
      <c r="I166" s="43">
        <v>13.72</v>
      </c>
      <c r="J166" s="43">
        <v>111.18</v>
      </c>
      <c r="K166" s="44">
        <v>75</v>
      </c>
      <c r="L166" s="43">
        <v>14.65</v>
      </c>
    </row>
    <row r="167" spans="1:12" ht="14.4">
      <c r="A167" s="23"/>
      <c r="B167" s="15"/>
      <c r="C167" s="11"/>
      <c r="D167" s="7" t="s">
        <v>27</v>
      </c>
      <c r="E167" s="42" t="s">
        <v>60</v>
      </c>
      <c r="F167" s="43">
        <v>200</v>
      </c>
      <c r="G167" s="43">
        <v>1.7</v>
      </c>
      <c r="H167" s="43">
        <v>4.67</v>
      </c>
      <c r="I167" s="43">
        <v>9.7200000000000006</v>
      </c>
      <c r="J167" s="43">
        <v>92.2</v>
      </c>
      <c r="K167" s="44">
        <v>96</v>
      </c>
      <c r="L167" s="43">
        <v>19.97</v>
      </c>
    </row>
    <row r="168" spans="1:12" ht="14.4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9.8699999999999992</v>
      </c>
      <c r="H168" s="43">
        <v>8.7100000000000009</v>
      </c>
      <c r="I168" s="43">
        <v>8.89</v>
      </c>
      <c r="J168" s="43">
        <v>152.91999999999999</v>
      </c>
      <c r="K168" s="44">
        <v>279</v>
      </c>
      <c r="L168" s="43">
        <v>56.12</v>
      </c>
    </row>
    <row r="169" spans="1:12" ht="14.4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5.51</v>
      </c>
      <c r="H169" s="43">
        <v>4.51</v>
      </c>
      <c r="I169" s="43">
        <v>26.44</v>
      </c>
      <c r="J169" s="43">
        <v>168.45</v>
      </c>
      <c r="K169" s="44">
        <v>309</v>
      </c>
      <c r="L169" s="43">
        <v>12.97</v>
      </c>
    </row>
    <row r="170" spans="1:12" ht="14.4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3</v>
      </c>
    </row>
    <row r="171" spans="1:12" ht="14.4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/>
      <c r="L171" s="43">
        <v>2.98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 t="s">
        <v>49</v>
      </c>
      <c r="F173" s="43">
        <v>50</v>
      </c>
      <c r="G173" s="43">
        <v>0.88</v>
      </c>
      <c r="H173" s="43">
        <v>2.48</v>
      </c>
      <c r="I173" s="43">
        <v>3.51</v>
      </c>
      <c r="J173" s="43">
        <v>40.049999999999997</v>
      </c>
      <c r="K173" s="44">
        <v>331</v>
      </c>
      <c r="L173" s="43">
        <v>5.45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22.61</v>
      </c>
      <c r="H175" s="19">
        <f t="shared" si="80"/>
        <v>20.85</v>
      </c>
      <c r="I175" s="19">
        <f t="shared" si="80"/>
        <v>96.600000000000009</v>
      </c>
      <c r="J175" s="19">
        <f t="shared" si="80"/>
        <v>718.31999999999994</v>
      </c>
      <c r="K175" s="25"/>
      <c r="L175" s="19">
        <f t="shared" ref="L175" si="81">SUM(L166:L174)</f>
        <v>115.14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1320</v>
      </c>
      <c r="G176" s="32">
        <f t="shared" ref="G176" si="82">G165+G175</f>
        <v>39.65</v>
      </c>
      <c r="H176" s="32">
        <f t="shared" ref="H176" si="83">H165+H175</f>
        <v>37.260000000000005</v>
      </c>
      <c r="I176" s="32">
        <f t="shared" ref="I176" si="84">I165+I175</f>
        <v>163.76</v>
      </c>
      <c r="J176" s="32">
        <f t="shared" ref="J176:L176" si="85">J165+J175</f>
        <v>1202.06</v>
      </c>
      <c r="K176" s="32"/>
      <c r="L176" s="32">
        <f t="shared" si="85"/>
        <v>205.60000000000002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150</v>
      </c>
      <c r="G177" s="40">
        <v>5.19</v>
      </c>
      <c r="H177" s="40">
        <v>7.81</v>
      </c>
      <c r="I177" s="40">
        <v>27.98</v>
      </c>
      <c r="J177" s="40">
        <v>204.27</v>
      </c>
      <c r="K177" s="41">
        <v>182</v>
      </c>
      <c r="L177" s="40">
        <v>21</v>
      </c>
    </row>
    <row r="178" spans="1:12" ht="14.4">
      <c r="A178" s="23"/>
      <c r="B178" s="15"/>
      <c r="C178" s="11"/>
      <c r="D178" s="6"/>
      <c r="E178" s="42" t="s">
        <v>76</v>
      </c>
      <c r="F178" s="43">
        <v>15</v>
      </c>
      <c r="G178" s="43">
        <v>3.95</v>
      </c>
      <c r="H178" s="43">
        <v>3.99</v>
      </c>
      <c r="I178" s="43"/>
      <c r="J178" s="43">
        <v>51.49</v>
      </c>
      <c r="K178" s="44">
        <v>15</v>
      </c>
      <c r="L178" s="43">
        <v>13.2</v>
      </c>
    </row>
    <row r="179" spans="1:12" ht="14.4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3</v>
      </c>
    </row>
    <row r="180" spans="1:12" ht="14.4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2.98</v>
      </c>
    </row>
    <row r="181" spans="1:12" ht="14.4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21</v>
      </c>
    </row>
    <row r="182" spans="1:12" ht="14.4">
      <c r="A182" s="23"/>
      <c r="B182" s="15"/>
      <c r="C182" s="11"/>
      <c r="D182" s="6"/>
      <c r="E182" s="42" t="s">
        <v>77</v>
      </c>
      <c r="F182" s="43">
        <v>5</v>
      </c>
      <c r="G182" s="43">
        <v>0.4</v>
      </c>
      <c r="H182" s="43">
        <v>3.62</v>
      </c>
      <c r="I182" s="43">
        <v>0.06</v>
      </c>
      <c r="J182" s="43">
        <v>33</v>
      </c>
      <c r="K182" s="44">
        <v>14</v>
      </c>
      <c r="L182" s="43">
        <v>7.5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13.170000000000002</v>
      </c>
      <c r="H184" s="19">
        <f t="shared" si="86"/>
        <v>16.240000000000002</v>
      </c>
      <c r="I184" s="19">
        <f t="shared" si="86"/>
        <v>72.160000000000011</v>
      </c>
      <c r="J184" s="19">
        <f t="shared" si="86"/>
        <v>489.28</v>
      </c>
      <c r="K184" s="25"/>
      <c r="L184" s="19">
        <f t="shared" ref="L184" si="87">SUM(L177:L183)</f>
        <v>68.680000000000007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60</v>
      </c>
      <c r="G185" s="43">
        <v>7.0000000000000007E-2</v>
      </c>
      <c r="H185" s="43">
        <v>3.06</v>
      </c>
      <c r="I185" s="43">
        <v>6.69</v>
      </c>
      <c r="J185" s="43">
        <v>54.06</v>
      </c>
      <c r="K185" s="44">
        <v>46</v>
      </c>
      <c r="L185" s="43">
        <v>13.32</v>
      </c>
    </row>
    <row r="186" spans="1:12" ht="14.4">
      <c r="A186" s="23"/>
      <c r="B186" s="15"/>
      <c r="C186" s="11"/>
      <c r="D186" s="7" t="s">
        <v>27</v>
      </c>
      <c r="E186" s="42" t="s">
        <v>44</v>
      </c>
      <c r="F186" s="43">
        <v>200</v>
      </c>
      <c r="G186" s="43">
        <v>2.15</v>
      </c>
      <c r="H186" s="43">
        <v>2.27</v>
      </c>
      <c r="I186" s="43">
        <v>13.96</v>
      </c>
      <c r="J186" s="43">
        <v>94.6</v>
      </c>
      <c r="K186" s="44">
        <v>103</v>
      </c>
      <c r="L186" s="43">
        <v>15.32</v>
      </c>
    </row>
    <row r="187" spans="1:12" ht="14.4">
      <c r="A187" s="23"/>
      <c r="B187" s="15"/>
      <c r="C187" s="11"/>
      <c r="D187" s="7" t="s">
        <v>28</v>
      </c>
      <c r="E187" s="42" t="s">
        <v>63</v>
      </c>
      <c r="F187" s="43">
        <v>140</v>
      </c>
      <c r="G187" s="43">
        <v>13.34</v>
      </c>
      <c r="H187" s="43">
        <v>16.760000000000002</v>
      </c>
      <c r="I187" s="43">
        <v>15.12</v>
      </c>
      <c r="J187" s="43">
        <v>269.05</v>
      </c>
      <c r="K187" s="44">
        <v>280</v>
      </c>
      <c r="L187" s="43">
        <v>63.62</v>
      </c>
    </row>
    <row r="188" spans="1:12" ht="14.4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3.06</v>
      </c>
      <c r="H188" s="43">
        <v>4.8</v>
      </c>
      <c r="I188" s="43">
        <v>20.440000000000001</v>
      </c>
      <c r="J188" s="43">
        <v>137.25</v>
      </c>
      <c r="K188" s="44">
        <v>312</v>
      </c>
      <c r="L188" s="43">
        <v>22.91</v>
      </c>
    </row>
    <row r="189" spans="1:12" ht="14.4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3</v>
      </c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/>
      <c r="L191" s="43">
        <v>2.98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20.93</v>
      </c>
      <c r="H194" s="19">
        <f t="shared" si="88"/>
        <v>27.350000000000005</v>
      </c>
      <c r="I194" s="19">
        <f t="shared" si="88"/>
        <v>90.970000000000013</v>
      </c>
      <c r="J194" s="19">
        <f t="shared" si="88"/>
        <v>706.92000000000007</v>
      </c>
      <c r="K194" s="25"/>
      <c r="L194" s="19">
        <f t="shared" ref="L194" si="89">SUM(L185:L193)</f>
        <v>121.14999999999999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1300</v>
      </c>
      <c r="G195" s="32">
        <f t="shared" ref="G195" si="90">G184+G194</f>
        <v>34.1</v>
      </c>
      <c r="H195" s="32">
        <f t="shared" ref="H195" si="91">H184+H194</f>
        <v>43.59</v>
      </c>
      <c r="I195" s="32">
        <f t="shared" ref="I195" si="92">I184+I194</f>
        <v>163.13000000000002</v>
      </c>
      <c r="J195" s="32">
        <f t="shared" ref="J195:L195" si="93">J184+J194</f>
        <v>1196.2</v>
      </c>
      <c r="K195" s="32"/>
      <c r="L195" s="32">
        <f t="shared" si="93"/>
        <v>189.82999999999998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42.664999999999999</v>
      </c>
      <c r="H196" s="34">
        <f t="shared" si="94"/>
        <v>43.342999999999996</v>
      </c>
      <c r="I196" s="34">
        <f t="shared" si="94"/>
        <v>166.76200000000006</v>
      </c>
      <c r="J196" s="34">
        <f t="shared" si="94"/>
        <v>1248.9079999999999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199.71000000000004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2024-12-17T09:49:36Z</cp:lastPrinted>
  <dcterms:created xsi:type="dcterms:W3CDTF">2022-05-16T14:23:56Z</dcterms:created>
  <dcterms:modified xsi:type="dcterms:W3CDTF">2024-12-20T15:25:48Z</dcterms:modified>
</cp:coreProperties>
</file>