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5" windowWidth="16605" windowHeight="9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H195" i="1"/>
  <c r="J195" i="1"/>
  <c r="F176" i="1"/>
  <c r="J176" i="1"/>
  <c r="H176" i="1"/>
  <c r="F157" i="1"/>
  <c r="J157" i="1"/>
  <c r="H157" i="1"/>
  <c r="F138" i="1"/>
  <c r="J138" i="1"/>
  <c r="H138" i="1"/>
  <c r="F119" i="1"/>
  <c r="J119" i="1"/>
  <c r="H119" i="1"/>
  <c r="I100" i="1"/>
  <c r="G100" i="1"/>
  <c r="J100" i="1"/>
  <c r="L100" i="1"/>
  <c r="H100" i="1"/>
  <c r="H81" i="1"/>
  <c r="G81" i="1"/>
  <c r="F81" i="1"/>
  <c r="L81" i="1"/>
  <c r="J81" i="1"/>
  <c r="I81" i="1"/>
  <c r="H62" i="1"/>
  <c r="G62" i="1"/>
  <c r="L62" i="1"/>
  <c r="F62" i="1"/>
  <c r="F43" i="1"/>
  <c r="H43" i="1"/>
  <c r="L43" i="1"/>
  <c r="J43" i="1"/>
  <c r="G43" i="1"/>
  <c r="L24" i="1"/>
  <c r="I24" i="1"/>
  <c r="H24" i="1"/>
  <c r="J24" i="1"/>
  <c r="G24" i="1"/>
  <c r="F24" i="1"/>
  <c r="I196" i="1" l="1"/>
  <c r="F196" i="1"/>
  <c r="L196" i="1"/>
  <c r="J196" i="1"/>
  <c r="H196" i="1"/>
  <c r="G196" i="1"/>
</calcChain>
</file>

<file path=xl/sharedStrings.xml><?xml version="1.0" encoding="utf-8"?>
<sst xmlns="http://schemas.openxmlformats.org/spreadsheetml/2006/main" count="295" uniqueCount="85">
  <si>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</si>
  <si>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</si>
  <si>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</si>
  <si>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</si>
  <si>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</si>
  <si>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</si>
  <si>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</si>
  <si>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</si>
  <si>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</si>
  <si>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</si>
  <si>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</si>
  <si>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</si>
  <si>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</si>
  <si>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</si>
  <si>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</si>
  <si>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</si>
  <si>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</si>
  <si>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</si>
  <si>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</si>
  <si>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</si>
  <si>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</si>
  <si>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</si>
  <si>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</si>
  <si>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</si>
  <si>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</si>
  <si>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</si>
  <si>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</si>
  <si>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</si>
  <si>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</si>
  <si>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</si>
  <si>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</si>
  <si>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</si>
  <si>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</si>
  <si>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</si>
  <si>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</si>
  <si>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</si>
  <si>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</si>
  <si>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</si>
  <si>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</si>
  <si>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</si>
  <si>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Сорокина О.А.</t>
  </si>
  <si>
    <t>Хлеб пшеничный</t>
  </si>
  <si>
    <t>Яблоки свежие</t>
  </si>
  <si>
    <t>Каша рисовая жидкая молочная с маслом</t>
  </si>
  <si>
    <t>Икра из кабачков</t>
  </si>
  <si>
    <t>Суп картофельный с макаронными изделиями</t>
  </si>
  <si>
    <t>Плов из птицы</t>
  </si>
  <si>
    <t>Чай с сахаром</t>
  </si>
  <si>
    <t>Макаронные изделия отварные с маслом</t>
  </si>
  <si>
    <t>Хлеб ржано-пшеничный</t>
  </si>
  <si>
    <t>Соус сметанный с томатом</t>
  </si>
  <si>
    <t>Котлеты, биточки, шницели</t>
  </si>
  <si>
    <t>Салат из свеклы с яблоком</t>
  </si>
  <si>
    <t>Суп картофельный с бобовыми</t>
  </si>
  <si>
    <t>Каша рассыпчатая перловая</t>
  </si>
  <si>
    <t>Соус сметанный</t>
  </si>
  <si>
    <t>Хлеб пеничный</t>
  </si>
  <si>
    <t>Салат из белокочанной капусты</t>
  </si>
  <si>
    <t>Борщ с капустой и картофелем</t>
  </si>
  <si>
    <t>Рис отварной</t>
  </si>
  <si>
    <t>Котлеты рубленые из бройлер-цыплят</t>
  </si>
  <si>
    <t>Пюре картофельное</t>
  </si>
  <si>
    <t>Котлеты "Школьные"</t>
  </si>
  <si>
    <t>Икра морковная</t>
  </si>
  <si>
    <t>Рассольник ленинградский</t>
  </si>
  <si>
    <t>Каша вязкая молочная из хлопьев овсяных "Геркулес"</t>
  </si>
  <si>
    <t>Винегрет овощной</t>
  </si>
  <si>
    <t>Щи из свежей капусты с картофелем</t>
  </si>
  <si>
    <t>Фрикадельки в соусе</t>
  </si>
  <si>
    <t>Каша гречневая рассыпчатая с маслом</t>
  </si>
  <si>
    <t>Печень по-строгоновски</t>
  </si>
  <si>
    <t>Напиток "Витошка с Витаминами"</t>
  </si>
  <si>
    <t>Котлеты,биточки, шницели</t>
  </si>
  <si>
    <t>Каша пшенная жидкая молочная с маслом</t>
  </si>
  <si>
    <t>Бутерброд с сыром</t>
  </si>
  <si>
    <t>Йогурт 1,5% жирности Нежный</t>
  </si>
  <si>
    <t>Тефтели 2-ой вариант</t>
  </si>
  <si>
    <t>Каша ячневая жидкая молочная с маслом</t>
  </si>
  <si>
    <t>Салат из свеклы отварной</t>
  </si>
  <si>
    <t>Салат картофельный</t>
  </si>
  <si>
    <t>Птица, тущенная в соусе</t>
  </si>
  <si>
    <t>Икра свекольная</t>
  </si>
  <si>
    <t>Бутерброт с сыром</t>
  </si>
  <si>
    <t>Рис отварной с маслом</t>
  </si>
  <si>
    <t>Птица,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</si>
</sst>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20" sqref="M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3.64</v>
      </c>
      <c r="H6" s="40">
        <v>7.65</v>
      </c>
      <c r="I6" s="40">
        <v>23.87</v>
      </c>
      <c r="J6" s="40">
        <v>179.28</v>
      </c>
      <c r="K6" s="41">
        <v>182</v>
      </c>
      <c r="L6" s="40">
        <v>25.06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74</v>
      </c>
      <c r="F9" s="43">
        <v>50</v>
      </c>
      <c r="G9" s="43">
        <v>5.8</v>
      </c>
      <c r="H9" s="43">
        <v>8.3000000000000007</v>
      </c>
      <c r="I9" s="43">
        <v>14.83</v>
      </c>
      <c r="J9" s="43">
        <v>157</v>
      </c>
      <c r="K9" s="44">
        <v>3</v>
      </c>
      <c r="L9" s="43">
        <v>22.93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70.14</v>
      </c>
      <c r="K10" s="44">
        <v>338</v>
      </c>
      <c r="L10" s="43">
        <v>21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9.91</v>
      </c>
      <c r="H13" s="19">
        <f t="shared" si="0"/>
        <v>16.37</v>
      </c>
      <c r="I13" s="19">
        <f t="shared" si="0"/>
        <v>63.5</v>
      </c>
      <c r="J13" s="19">
        <f t="shared" si="0"/>
        <v>466.41999999999996</v>
      </c>
      <c r="K13" s="25"/>
      <c r="L13" s="19">
        <f t="shared" ref="L13" si="1">SUM(L6:L12)</f>
        <v>71.989999999999995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1.64</v>
      </c>
      <c r="H14" s="43">
        <v>4.3099999999999996</v>
      </c>
      <c r="I14" s="43">
        <v>8.73</v>
      </c>
      <c r="J14" s="43">
        <v>80.28</v>
      </c>
      <c r="K14" s="44">
        <v>73</v>
      </c>
      <c r="L14" s="43">
        <v>14.73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2.15</v>
      </c>
      <c r="H15" s="43">
        <v>2.27</v>
      </c>
      <c r="I15" s="43">
        <v>13.96</v>
      </c>
      <c r="J15" s="43">
        <v>94.6</v>
      </c>
      <c r="K15" s="44">
        <v>103</v>
      </c>
      <c r="L15" s="43">
        <v>15.32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18.54</v>
      </c>
      <c r="H16" s="43">
        <v>10.73</v>
      </c>
      <c r="I16" s="43">
        <v>36.44</v>
      </c>
      <c r="J16" s="43">
        <v>316</v>
      </c>
      <c r="K16" s="44">
        <v>291</v>
      </c>
      <c r="L16" s="43">
        <v>79.510000000000005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>
        <v>2.98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25.56</v>
      </c>
      <c r="H23" s="19">
        <f t="shared" si="2"/>
        <v>17.73</v>
      </c>
      <c r="I23" s="19">
        <f t="shared" si="2"/>
        <v>93.449999999999989</v>
      </c>
      <c r="J23" s="19">
        <f t="shared" si="2"/>
        <v>644.4</v>
      </c>
      <c r="K23" s="25"/>
      <c r="L23" s="19">
        <f t="shared" ref="L23" si="3">SUM(L14:L22)</f>
        <v>115.54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4">G13+G23</f>
        <v>35.47</v>
      </c>
      <c r="H24" s="32">
        <f t="shared" si="4"/>
        <v>34.1</v>
      </c>
      <c r="I24" s="32">
        <f t="shared" si="4"/>
        <v>156.94999999999999</v>
      </c>
      <c r="J24" s="32">
        <f t="shared" si="4"/>
        <v>1110.82</v>
      </c>
      <c r="K24" s="32"/>
      <c r="L24" s="32">
        <f t="shared" ref="L24" si="5">L13+L23</f>
        <v>187.53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5.51</v>
      </c>
      <c r="H25" s="40">
        <v>4.51</v>
      </c>
      <c r="I25" s="40">
        <v>26.44</v>
      </c>
      <c r="J25" s="40">
        <v>168.45</v>
      </c>
      <c r="K25" s="41">
        <v>309</v>
      </c>
      <c r="L25" s="40">
        <v>12.97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13.53</v>
      </c>
      <c r="H26" s="43">
        <v>13.86</v>
      </c>
      <c r="I26" s="43">
        <v>11.68</v>
      </c>
      <c r="J26" s="43">
        <v>228.5</v>
      </c>
      <c r="K26" s="44">
        <v>268</v>
      </c>
      <c r="L26" s="43">
        <v>64.73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1.68</v>
      </c>
      <c r="H28" s="43">
        <v>0.33</v>
      </c>
      <c r="I28" s="43">
        <v>14.82</v>
      </c>
      <c r="J28" s="43">
        <v>68.97</v>
      </c>
      <c r="K28" s="44"/>
      <c r="L28" s="43">
        <v>2.23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30</v>
      </c>
      <c r="G30" s="43">
        <v>0.53</v>
      </c>
      <c r="H30" s="43">
        <v>1.49</v>
      </c>
      <c r="I30" s="43">
        <v>2.11</v>
      </c>
      <c r="J30" s="43">
        <v>24.03</v>
      </c>
      <c r="K30" s="44">
        <v>331</v>
      </c>
      <c r="L30" s="43">
        <v>3.78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21.32</v>
      </c>
      <c r="H32" s="19">
        <f t="shared" ref="H32" si="7">SUM(H25:H31)</f>
        <v>20.209999999999994</v>
      </c>
      <c r="I32" s="19">
        <f t="shared" ref="I32" si="8">SUM(I25:I31)</f>
        <v>70.05</v>
      </c>
      <c r="J32" s="19">
        <f t="shared" ref="J32:L32" si="9">SUM(J25:J31)</f>
        <v>549.94999999999993</v>
      </c>
      <c r="K32" s="25"/>
      <c r="L32" s="19">
        <f t="shared" si="9"/>
        <v>86.710000000000008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0.65</v>
      </c>
      <c r="H33" s="43">
        <v>3.65</v>
      </c>
      <c r="I33" s="43">
        <v>6.72</v>
      </c>
      <c r="J33" s="43">
        <v>62.34</v>
      </c>
      <c r="K33" s="44">
        <v>54</v>
      </c>
      <c r="L33" s="43">
        <v>11.78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118.6</v>
      </c>
      <c r="K34" s="44">
        <v>102</v>
      </c>
      <c r="L34" s="43">
        <v>15.32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13.53</v>
      </c>
      <c r="H35" s="43">
        <v>13.86</v>
      </c>
      <c r="I35" s="43">
        <v>11.68</v>
      </c>
      <c r="J35" s="43">
        <v>228.5</v>
      </c>
      <c r="K35" s="44">
        <v>268</v>
      </c>
      <c r="L35" s="43">
        <v>64.73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5.51</v>
      </c>
      <c r="H36" s="43">
        <v>4.51</v>
      </c>
      <c r="I36" s="43">
        <v>26.44</v>
      </c>
      <c r="J36" s="43">
        <v>168.45</v>
      </c>
      <c r="K36" s="44">
        <v>309</v>
      </c>
      <c r="L36" s="43">
        <v>12.97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>
        <v>2.98</v>
      </c>
    </row>
    <row r="40" spans="1:12" ht="15" x14ac:dyDescent="0.25">
      <c r="A40" s="14"/>
      <c r="B40" s="15"/>
      <c r="C40" s="11"/>
      <c r="D40" s="6"/>
      <c r="E40" s="42" t="s">
        <v>50</v>
      </c>
      <c r="F40" s="43">
        <v>30</v>
      </c>
      <c r="G40" s="43">
        <v>0.53</v>
      </c>
      <c r="H40" s="43">
        <v>1.49</v>
      </c>
      <c r="I40" s="43">
        <v>2.11</v>
      </c>
      <c r="J40" s="43">
        <v>24.03</v>
      </c>
      <c r="K40" s="44">
        <v>331</v>
      </c>
      <c r="L40" s="43">
        <v>3.78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26.92</v>
      </c>
      <c r="H42" s="19">
        <f t="shared" ref="H42" si="11">SUM(H33:H41)</f>
        <v>28.189999999999994</v>
      </c>
      <c r="I42" s="19">
        <f t="shared" ref="I42" si="12">SUM(I33:I41)</f>
        <v>94.94</v>
      </c>
      <c r="J42" s="19">
        <f t="shared" ref="J42:L42" si="13">SUM(J33:J41)</f>
        <v>753.88</v>
      </c>
      <c r="K42" s="25"/>
      <c r="L42" s="19">
        <f t="shared" si="13"/>
        <v>114.56000000000002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1270</v>
      </c>
      <c r="G43" s="32">
        <f t="shared" ref="G43" si="14">G32+G42</f>
        <v>48.24</v>
      </c>
      <c r="H43" s="32">
        <f t="shared" ref="H43" si="15">H32+H42</f>
        <v>48.399999999999991</v>
      </c>
      <c r="I43" s="32">
        <f t="shared" ref="I43" si="16">I32+I42</f>
        <v>164.99</v>
      </c>
      <c r="J43" s="32">
        <f t="shared" ref="J43:L43" si="17">J32+J42</f>
        <v>1303.83</v>
      </c>
      <c r="K43" s="32"/>
      <c r="L43" s="32">
        <f t="shared" si="17"/>
        <v>201.27000000000004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4.45</v>
      </c>
      <c r="H44" s="40">
        <v>4.33</v>
      </c>
      <c r="I44" s="40">
        <v>31.68</v>
      </c>
      <c r="J44" s="40">
        <v>183.6</v>
      </c>
      <c r="K44" s="41">
        <v>302</v>
      </c>
      <c r="L44" s="40">
        <v>11.48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90</v>
      </c>
      <c r="G45" s="43">
        <v>13.71</v>
      </c>
      <c r="H45" s="43">
        <v>13.64</v>
      </c>
      <c r="I45" s="43">
        <v>13.93</v>
      </c>
      <c r="J45" s="43">
        <v>233.58</v>
      </c>
      <c r="K45" s="44">
        <v>295</v>
      </c>
      <c r="L45" s="43">
        <v>51.88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2.23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43">
        <v>30</v>
      </c>
      <c r="G49" s="43">
        <v>0.42</v>
      </c>
      <c r="H49" s="43">
        <v>1.49</v>
      </c>
      <c r="I49" s="43">
        <v>1.76</v>
      </c>
      <c r="J49" s="43">
        <v>22.23</v>
      </c>
      <c r="K49" s="44">
        <v>330</v>
      </c>
      <c r="L49" s="43">
        <v>2.5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21.020000000000003</v>
      </c>
      <c r="H51" s="19">
        <f t="shared" ref="H51" si="19">SUM(H44:H50)</f>
        <v>19.779999999999998</v>
      </c>
      <c r="I51" s="19">
        <f t="shared" ref="I51" si="20">SUM(I44:I50)</f>
        <v>76.86</v>
      </c>
      <c r="J51" s="19">
        <f t="shared" ref="J51:L51" si="21">SUM(J44:J50)</f>
        <v>569.55000000000007</v>
      </c>
      <c r="K51" s="25"/>
      <c r="L51" s="19">
        <f t="shared" si="21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0.78</v>
      </c>
      <c r="H52" s="43">
        <v>1.94</v>
      </c>
      <c r="I52" s="43">
        <v>3.87</v>
      </c>
      <c r="J52" s="43">
        <v>36.24</v>
      </c>
      <c r="K52" s="44">
        <v>45</v>
      </c>
      <c r="L52" s="43">
        <v>8.1999999999999993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1.53</v>
      </c>
      <c r="H53" s="43">
        <v>4.54</v>
      </c>
      <c r="I53" s="43">
        <v>8.89</v>
      </c>
      <c r="J53" s="43">
        <v>89.4</v>
      </c>
      <c r="K53" s="44">
        <v>82</v>
      </c>
      <c r="L53" s="43">
        <v>21.58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13.71</v>
      </c>
      <c r="H54" s="43">
        <v>13.64</v>
      </c>
      <c r="I54" s="43">
        <v>13.93</v>
      </c>
      <c r="J54" s="43">
        <v>233.58</v>
      </c>
      <c r="K54" s="44">
        <v>295</v>
      </c>
      <c r="L54" s="43">
        <v>51.88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22.93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40</v>
      </c>
      <c r="G58" s="43">
        <v>3.16</v>
      </c>
      <c r="H58" s="43">
        <v>0.4</v>
      </c>
      <c r="I58" s="43">
        <v>19.32</v>
      </c>
      <c r="J58" s="43">
        <v>93.52</v>
      </c>
      <c r="K58" s="44"/>
      <c r="L58" s="43">
        <v>2.98</v>
      </c>
    </row>
    <row r="59" spans="1:12" ht="15" x14ac:dyDescent="0.25">
      <c r="A59" s="23"/>
      <c r="B59" s="15"/>
      <c r="C59" s="11"/>
      <c r="D59" s="6"/>
      <c r="E59" s="42" t="s">
        <v>55</v>
      </c>
      <c r="F59" s="43">
        <v>30</v>
      </c>
      <c r="G59" s="43">
        <v>0.42</v>
      </c>
      <c r="H59" s="43">
        <v>1.49</v>
      </c>
      <c r="I59" s="43">
        <v>1.76</v>
      </c>
      <c r="J59" s="43">
        <v>22.23</v>
      </c>
      <c r="K59" s="44">
        <v>330</v>
      </c>
      <c r="L59" s="43">
        <v>2.5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23.32</v>
      </c>
      <c r="H61" s="19">
        <f t="shared" ref="H61" si="23">SUM(H52:H60)</f>
        <v>27.4</v>
      </c>
      <c r="I61" s="19">
        <f t="shared" ref="I61" si="24">SUM(I52:I60)</f>
        <v>99.45</v>
      </c>
      <c r="J61" s="19">
        <f t="shared" ref="J61:L61" si="25">SUM(J52:J60)</f>
        <v>744.67000000000007</v>
      </c>
      <c r="K61" s="25"/>
      <c r="L61" s="19">
        <f t="shared" si="25"/>
        <v>113.07000000000001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1270</v>
      </c>
      <c r="G62" s="32">
        <f t="shared" ref="G62" si="26">G51+G61</f>
        <v>44.34</v>
      </c>
      <c r="H62" s="32">
        <f t="shared" ref="H62" si="27">H51+H61</f>
        <v>47.179999999999993</v>
      </c>
      <c r="I62" s="32">
        <f t="shared" ref="I62" si="28">I51+I61</f>
        <v>176.31</v>
      </c>
      <c r="J62" s="32">
        <f t="shared" ref="J62:L62" si="29">J51+J61</f>
        <v>1314.2200000000003</v>
      </c>
      <c r="K62" s="32"/>
      <c r="L62" s="32">
        <f t="shared" si="29"/>
        <v>184.16000000000003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3.06</v>
      </c>
      <c r="H63" s="40">
        <v>4.8</v>
      </c>
      <c r="I63" s="40">
        <v>20.440000000000001</v>
      </c>
      <c r="J63" s="40">
        <v>137.25</v>
      </c>
      <c r="K63" s="41">
        <v>312</v>
      </c>
      <c r="L63" s="40">
        <v>22.91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90</v>
      </c>
      <c r="G64" s="43">
        <v>13.77</v>
      </c>
      <c r="H64" s="43">
        <v>9.9</v>
      </c>
      <c r="I64" s="43">
        <v>11.97</v>
      </c>
      <c r="J64" s="43">
        <v>191.7</v>
      </c>
      <c r="K64" s="44">
        <v>347</v>
      </c>
      <c r="L64" s="43">
        <v>58.55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1.68</v>
      </c>
      <c r="H66" s="43">
        <v>0.33</v>
      </c>
      <c r="I66" s="43">
        <v>14.82</v>
      </c>
      <c r="J66" s="43">
        <v>68.97</v>
      </c>
      <c r="K66" s="44"/>
      <c r="L66" s="43">
        <v>2.23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30</v>
      </c>
      <c r="G68" s="43">
        <v>0.42</v>
      </c>
      <c r="H68" s="43">
        <v>1.49</v>
      </c>
      <c r="I68" s="43">
        <v>1.76</v>
      </c>
      <c r="J68" s="43">
        <v>22.23</v>
      </c>
      <c r="K68" s="44">
        <v>330</v>
      </c>
      <c r="L68" s="43">
        <v>2.5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16.54</v>
      </c>
      <c r="I70" s="19">
        <f t="shared" ref="I70" si="32">SUM(I63:I69)</f>
        <v>63.99</v>
      </c>
      <c r="J70" s="19">
        <f t="shared" ref="J70:L70" si="33">SUM(J63:J69)</f>
        <v>480.15</v>
      </c>
      <c r="K70" s="25"/>
      <c r="L70" s="19">
        <f t="shared" si="33"/>
        <v>89.19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1.2</v>
      </c>
      <c r="H71" s="43">
        <v>0.06</v>
      </c>
      <c r="I71" s="43">
        <v>12.33</v>
      </c>
      <c r="J71" s="43">
        <v>54.72</v>
      </c>
      <c r="K71" s="44">
        <v>75</v>
      </c>
      <c r="L71" s="43">
        <v>14.13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1.7</v>
      </c>
      <c r="H72" s="43">
        <v>4.67</v>
      </c>
      <c r="I72" s="43">
        <v>9.7200000000000006</v>
      </c>
      <c r="J72" s="43">
        <v>92.2</v>
      </c>
      <c r="K72" s="44">
        <v>96</v>
      </c>
      <c r="L72" s="43">
        <v>19.97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13.77</v>
      </c>
      <c r="H73" s="43">
        <v>9.9</v>
      </c>
      <c r="I73" s="43">
        <v>11.97</v>
      </c>
      <c r="J73" s="43">
        <v>191.7</v>
      </c>
      <c r="K73" s="44">
        <v>347</v>
      </c>
      <c r="L73" s="43">
        <v>58.55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137.25</v>
      </c>
      <c r="K74" s="44">
        <v>312</v>
      </c>
      <c r="L74" s="43">
        <v>22.91</v>
      </c>
    </row>
    <row r="75" spans="1:12" ht="15" x14ac:dyDescent="0.2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/>
      <c r="L76" s="43">
        <v>2.98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55</v>
      </c>
      <c r="F78" s="43">
        <v>30</v>
      </c>
      <c r="G78" s="43">
        <v>0.42</v>
      </c>
      <c r="H78" s="43">
        <v>1.49</v>
      </c>
      <c r="I78" s="43">
        <v>1.76</v>
      </c>
      <c r="J78" s="43">
        <v>22.23</v>
      </c>
      <c r="K78" s="44">
        <v>330</v>
      </c>
      <c r="L78" s="43">
        <v>2.5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23.38</v>
      </c>
      <c r="H80" s="19">
        <f t="shared" ref="H80" si="35">SUM(H71:H79)</f>
        <v>21.339999999999996</v>
      </c>
      <c r="I80" s="19">
        <f t="shared" ref="I80" si="36">SUM(I71:I79)</f>
        <v>90.54</v>
      </c>
      <c r="J80" s="19">
        <f t="shared" ref="J80:L80" si="37">SUM(J71:J79)</f>
        <v>651.62</v>
      </c>
      <c r="K80" s="25"/>
      <c r="L80" s="19">
        <f t="shared" si="37"/>
        <v>124.04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1270</v>
      </c>
      <c r="G81" s="32">
        <f t="shared" ref="G81" si="38">G70+G80</f>
        <v>42.379999999999995</v>
      </c>
      <c r="H81" s="32">
        <f t="shared" ref="H81" si="39">H70+H80</f>
        <v>37.879999999999995</v>
      </c>
      <c r="I81" s="32">
        <f t="shared" ref="I81" si="40">I70+I80</f>
        <v>154.53</v>
      </c>
      <c r="J81" s="32">
        <f t="shared" ref="J81:L81" si="41">J70+J80</f>
        <v>1131.77</v>
      </c>
      <c r="K81" s="32"/>
      <c r="L81" s="32">
        <f t="shared" si="41"/>
        <v>213.23000000000002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5.93</v>
      </c>
      <c r="H82" s="40">
        <v>9.36</v>
      </c>
      <c r="I82" s="40">
        <v>26.87</v>
      </c>
      <c r="J82" s="40">
        <v>216.42</v>
      </c>
      <c r="K82" s="41">
        <v>173</v>
      </c>
      <c r="L82" s="40">
        <v>23.05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82</v>
      </c>
      <c r="F85" s="43">
        <v>50</v>
      </c>
      <c r="G85" s="43">
        <v>5.8</v>
      </c>
      <c r="H85" s="43">
        <v>8.3000000000000007</v>
      </c>
      <c r="I85" s="43">
        <v>14.83</v>
      </c>
      <c r="J85" s="43">
        <v>157</v>
      </c>
      <c r="K85" s="44">
        <v>3</v>
      </c>
      <c r="L85" s="43">
        <v>22.93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70.14</v>
      </c>
      <c r="K86" s="44">
        <v>338</v>
      </c>
      <c r="L86" s="43">
        <v>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12.200000000000001</v>
      </c>
      <c r="H89" s="19">
        <f t="shared" ref="H89" si="43">SUM(H82:H88)</f>
        <v>18.079999999999998</v>
      </c>
      <c r="I89" s="19">
        <f t="shared" ref="I89" si="44">SUM(I82:I88)</f>
        <v>66.5</v>
      </c>
      <c r="J89" s="19">
        <f t="shared" ref="J89:L89" si="45">SUM(J82:J88)</f>
        <v>503.55999999999995</v>
      </c>
      <c r="K89" s="25"/>
      <c r="L89" s="19">
        <f t="shared" si="45"/>
        <v>69.98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0.84</v>
      </c>
      <c r="H90" s="43">
        <v>6.02</v>
      </c>
      <c r="I90" s="43">
        <v>4.37</v>
      </c>
      <c r="J90" s="43">
        <v>75.06</v>
      </c>
      <c r="K90" s="44">
        <v>67</v>
      </c>
      <c r="L90" s="43">
        <v>14.39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1.5</v>
      </c>
      <c r="H91" s="43">
        <v>4.5599999999999996</v>
      </c>
      <c r="I91" s="43">
        <v>6.46</v>
      </c>
      <c r="J91" s="43">
        <v>78.2</v>
      </c>
      <c r="K91" s="44">
        <v>88</v>
      </c>
      <c r="L91" s="43">
        <v>18.32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140</v>
      </c>
      <c r="G92" s="43">
        <v>13.34</v>
      </c>
      <c r="H92" s="43">
        <v>16.760000000000002</v>
      </c>
      <c r="I92" s="43">
        <v>15.12</v>
      </c>
      <c r="J92" s="43">
        <v>269.05</v>
      </c>
      <c r="K92" s="44">
        <v>280</v>
      </c>
      <c r="L92" s="43">
        <v>63.62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8.59</v>
      </c>
      <c r="H93" s="43">
        <v>6.09</v>
      </c>
      <c r="I93" s="43">
        <v>38.64</v>
      </c>
      <c r="J93" s="43">
        <v>243.75</v>
      </c>
      <c r="K93" s="44">
        <v>302</v>
      </c>
      <c r="L93" s="43">
        <v>24.23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/>
      <c r="L96" s="43">
        <v>2.98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26.58</v>
      </c>
      <c r="H99" s="19">
        <f t="shared" ref="H99" si="47">SUM(H90:H98)</f>
        <v>33.89</v>
      </c>
      <c r="I99" s="19">
        <f t="shared" ref="I99" si="48">SUM(I90:I98)</f>
        <v>99.350000000000009</v>
      </c>
      <c r="J99" s="19">
        <f t="shared" ref="J99:L99" si="49">SUM(J90:J98)</f>
        <v>818.02</v>
      </c>
      <c r="K99" s="25"/>
      <c r="L99" s="19">
        <f t="shared" si="49"/>
        <v>126.54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1290</v>
      </c>
      <c r="G100" s="32">
        <f t="shared" ref="G100" si="50">G89+G99</f>
        <v>38.78</v>
      </c>
      <c r="H100" s="32">
        <f t="shared" ref="H100" si="51">H89+H99</f>
        <v>51.97</v>
      </c>
      <c r="I100" s="32">
        <f t="shared" ref="I100" si="52">I89+I99</f>
        <v>165.85000000000002</v>
      </c>
      <c r="J100" s="32">
        <f t="shared" ref="J100:L100" si="53">J89+J99</f>
        <v>1321.58</v>
      </c>
      <c r="K100" s="32"/>
      <c r="L100" s="32">
        <f t="shared" si="53"/>
        <v>196.52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5.36</v>
      </c>
      <c r="H101" s="40">
        <v>8.3699999999999992</v>
      </c>
      <c r="I101" s="40">
        <v>26.46</v>
      </c>
      <c r="J101" s="40">
        <v>203.57</v>
      </c>
      <c r="K101" s="41">
        <v>182</v>
      </c>
      <c r="L101" s="40">
        <v>23.59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50</v>
      </c>
      <c r="G104" s="43">
        <v>6.27</v>
      </c>
      <c r="H104" s="43">
        <v>7.86</v>
      </c>
      <c r="I104" s="43">
        <v>14.83</v>
      </c>
      <c r="J104" s="43">
        <v>157</v>
      </c>
      <c r="K104" s="44">
        <v>3</v>
      </c>
      <c r="L104" s="43">
        <v>22.93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12.1</v>
      </c>
      <c r="H108" s="19">
        <f t="shared" si="54"/>
        <v>16.649999999999999</v>
      </c>
      <c r="I108" s="19">
        <f t="shared" si="54"/>
        <v>66.09</v>
      </c>
      <c r="J108" s="19">
        <f t="shared" si="54"/>
        <v>467.57</v>
      </c>
      <c r="K108" s="25"/>
      <c r="L108" s="19">
        <f t="shared" ref="L108" si="55">SUM(L101:L107)</f>
        <v>70.52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0.84</v>
      </c>
      <c r="H109" s="43">
        <v>3.6</v>
      </c>
      <c r="I109" s="43">
        <v>4.95</v>
      </c>
      <c r="J109" s="43">
        <v>55.68</v>
      </c>
      <c r="K109" s="44">
        <v>52</v>
      </c>
      <c r="L109" s="43">
        <v>9.81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15.32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110</v>
      </c>
      <c r="G111" s="43">
        <v>14.52</v>
      </c>
      <c r="H111" s="43">
        <v>12.35</v>
      </c>
      <c r="I111" s="43">
        <v>3.87</v>
      </c>
      <c r="J111" s="43">
        <v>203.5</v>
      </c>
      <c r="K111" s="44">
        <v>255</v>
      </c>
      <c r="L111" s="43">
        <v>59.83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3.06</v>
      </c>
      <c r="H112" s="43">
        <v>4.8</v>
      </c>
      <c r="I112" s="43">
        <v>20.440000000000001</v>
      </c>
      <c r="J112" s="43">
        <v>137.25</v>
      </c>
      <c r="K112" s="44">
        <v>312</v>
      </c>
      <c r="L112" s="43">
        <v>22.91</v>
      </c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/>
      <c r="H113" s="43"/>
      <c r="I113" s="43">
        <v>19</v>
      </c>
      <c r="J113" s="43">
        <v>75</v>
      </c>
      <c r="K113" s="44">
        <v>507</v>
      </c>
      <c r="L113" s="43">
        <v>11.85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/>
      <c r="L114" s="43">
        <v>2.98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51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24.519999999999996</v>
      </c>
      <c r="H118" s="19">
        <f t="shared" si="56"/>
        <v>23.52</v>
      </c>
      <c r="I118" s="19">
        <f t="shared" si="56"/>
        <v>86.37</v>
      </c>
      <c r="J118" s="19">
        <f t="shared" si="56"/>
        <v>682.93</v>
      </c>
      <c r="K118" s="25"/>
      <c r="L118" s="19">
        <f t="shared" ref="L118" si="57">SUM(L109:L117)</f>
        <v>122.7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1270</v>
      </c>
      <c r="G119" s="32">
        <f t="shared" ref="G119" si="58">G108+G118</f>
        <v>36.619999999999997</v>
      </c>
      <c r="H119" s="32">
        <f t="shared" ref="H119" si="59">H108+H118</f>
        <v>40.17</v>
      </c>
      <c r="I119" s="32">
        <f t="shared" ref="I119" si="60">I108+I118</f>
        <v>152.46</v>
      </c>
      <c r="J119" s="32">
        <f t="shared" ref="J119:L119" si="61">J108+J118</f>
        <v>1150.5</v>
      </c>
      <c r="K119" s="32"/>
      <c r="L119" s="32">
        <f t="shared" si="61"/>
        <v>193.22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5.51</v>
      </c>
      <c r="H120" s="40">
        <v>4.51</v>
      </c>
      <c r="I120" s="40">
        <v>26.44</v>
      </c>
      <c r="J120" s="41">
        <v>168.45</v>
      </c>
      <c r="K120" s="41">
        <v>309</v>
      </c>
      <c r="L120" s="40">
        <v>12.97</v>
      </c>
    </row>
    <row r="121" spans="1:12" ht="15" x14ac:dyDescent="0.25">
      <c r="A121" s="14"/>
      <c r="B121" s="15"/>
      <c r="C121" s="11"/>
      <c r="D121" s="6"/>
      <c r="E121" s="42" t="s">
        <v>72</v>
      </c>
      <c r="F121" s="43">
        <v>90</v>
      </c>
      <c r="G121" s="43">
        <v>13.53</v>
      </c>
      <c r="H121" s="43">
        <v>13.86</v>
      </c>
      <c r="I121" s="43">
        <v>11.68</v>
      </c>
      <c r="J121" s="43">
        <v>228.5</v>
      </c>
      <c r="K121" s="44">
        <v>268</v>
      </c>
      <c r="L121" s="43">
        <v>64.73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1.68</v>
      </c>
      <c r="H123" s="43">
        <v>0.33</v>
      </c>
      <c r="I123" s="43">
        <v>14.82</v>
      </c>
      <c r="J123" s="43">
        <v>68.97</v>
      </c>
      <c r="K123" s="44"/>
      <c r="L123" s="43">
        <v>2.23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30</v>
      </c>
      <c r="G125" s="43">
        <v>0.53</v>
      </c>
      <c r="H125" s="43">
        <v>1.49</v>
      </c>
      <c r="I125" s="43">
        <v>2.11</v>
      </c>
      <c r="J125" s="43">
        <v>24.03</v>
      </c>
      <c r="K125" s="44">
        <v>331</v>
      </c>
      <c r="L125" s="43">
        <v>3.78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21.32</v>
      </c>
      <c r="H127" s="19">
        <f t="shared" si="62"/>
        <v>20.209999999999994</v>
      </c>
      <c r="I127" s="19">
        <f t="shared" si="62"/>
        <v>70.05</v>
      </c>
      <c r="J127" s="19">
        <f t="shared" si="62"/>
        <v>549.94999999999993</v>
      </c>
      <c r="K127" s="25"/>
      <c r="L127" s="19">
        <f t="shared" ref="L127" si="63">SUM(L120:L126)</f>
        <v>86.710000000000008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0.78</v>
      </c>
      <c r="H128" s="43">
        <v>1.94</v>
      </c>
      <c r="I128" s="43">
        <v>3.87</v>
      </c>
      <c r="J128" s="43">
        <v>36.24</v>
      </c>
      <c r="K128" s="44">
        <v>45</v>
      </c>
      <c r="L128" s="43">
        <v>8.1999999999999993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4.3899999999999997</v>
      </c>
      <c r="H129" s="43">
        <v>4.22</v>
      </c>
      <c r="I129" s="43">
        <v>13.23</v>
      </c>
      <c r="J129" s="43">
        <v>118.6</v>
      </c>
      <c r="K129" s="44">
        <v>102</v>
      </c>
      <c r="L129" s="43">
        <v>15.32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13.53</v>
      </c>
      <c r="H130" s="43">
        <v>13.86</v>
      </c>
      <c r="I130" s="43">
        <v>11.68</v>
      </c>
      <c r="J130" s="43">
        <v>228.5</v>
      </c>
      <c r="K130" s="44">
        <v>268</v>
      </c>
      <c r="L130" s="43">
        <v>64.73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5.51</v>
      </c>
      <c r="H131" s="43">
        <v>4.51</v>
      </c>
      <c r="I131" s="43">
        <v>26.44</v>
      </c>
      <c r="J131" s="43">
        <v>168.45</v>
      </c>
      <c r="K131" s="44">
        <v>309</v>
      </c>
      <c r="L131" s="43">
        <v>12.97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>
        <v>2.98</v>
      </c>
    </row>
    <row r="135" spans="1:12" ht="15" x14ac:dyDescent="0.25">
      <c r="A135" s="14"/>
      <c r="B135" s="15"/>
      <c r="C135" s="11"/>
      <c r="D135" s="6"/>
      <c r="E135" s="42" t="s">
        <v>50</v>
      </c>
      <c r="F135" s="43">
        <v>30</v>
      </c>
      <c r="G135" s="43">
        <v>0.53</v>
      </c>
      <c r="H135" s="43">
        <v>1.49</v>
      </c>
      <c r="I135" s="43">
        <v>2.11</v>
      </c>
      <c r="J135" s="43">
        <v>24.03</v>
      </c>
      <c r="K135" s="44">
        <v>331</v>
      </c>
      <c r="L135" s="43">
        <v>3.78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27.050000000000004</v>
      </c>
      <c r="H137" s="19">
        <f t="shared" si="64"/>
        <v>26.48</v>
      </c>
      <c r="I137" s="19">
        <f t="shared" si="64"/>
        <v>92.09</v>
      </c>
      <c r="J137" s="19">
        <f t="shared" si="64"/>
        <v>727.78</v>
      </c>
      <c r="K137" s="25"/>
      <c r="L137" s="19">
        <f t="shared" ref="L137" si="65">SUM(L128:L136)</f>
        <v>110.98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1270</v>
      </c>
      <c r="G138" s="32">
        <f t="shared" ref="G138" si="66">G127+G137</f>
        <v>48.370000000000005</v>
      </c>
      <c r="H138" s="32">
        <f t="shared" ref="H138" si="67">H127+H137</f>
        <v>46.69</v>
      </c>
      <c r="I138" s="32">
        <f t="shared" ref="I138" si="68">I127+I137</f>
        <v>162.13999999999999</v>
      </c>
      <c r="J138" s="32">
        <f t="shared" ref="J138:L138" si="69">J127+J137</f>
        <v>1277.73</v>
      </c>
      <c r="K138" s="32"/>
      <c r="L138" s="32">
        <f t="shared" si="69"/>
        <v>197.69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3.64</v>
      </c>
      <c r="H139" s="40">
        <v>5.37</v>
      </c>
      <c r="I139" s="40">
        <v>36.67</v>
      </c>
      <c r="J139" s="40">
        <v>209.7</v>
      </c>
      <c r="K139" s="41">
        <v>304</v>
      </c>
      <c r="L139" s="40">
        <v>22.93</v>
      </c>
    </row>
    <row r="140" spans="1:12" ht="15" x14ac:dyDescent="0.25">
      <c r="A140" s="23"/>
      <c r="B140" s="15"/>
      <c r="C140" s="11"/>
      <c r="D140" s="6"/>
      <c r="E140" s="42" t="s">
        <v>84</v>
      </c>
      <c r="F140" s="43">
        <v>120</v>
      </c>
      <c r="G140" s="43">
        <v>16.21</v>
      </c>
      <c r="H140" s="43">
        <v>13.17</v>
      </c>
      <c r="I140" s="43">
        <v>2.93</v>
      </c>
      <c r="J140" s="43">
        <v>195.18</v>
      </c>
      <c r="K140" s="44">
        <v>290</v>
      </c>
      <c r="L140" s="43">
        <v>62.99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>
        <v>2.23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22.290000000000003</v>
      </c>
      <c r="H146" s="19">
        <f t="shared" si="70"/>
        <v>18.86</v>
      </c>
      <c r="I146" s="19">
        <f t="shared" si="70"/>
        <v>69.09</v>
      </c>
      <c r="J146" s="19">
        <f t="shared" si="70"/>
        <v>535.02</v>
      </c>
      <c r="K146" s="25"/>
      <c r="L146" s="19">
        <f t="shared" ref="L146" si="71">SUM(L139:L145)</f>
        <v>91.15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0.9</v>
      </c>
      <c r="H147" s="43">
        <v>3.06</v>
      </c>
      <c r="I147" s="43">
        <v>8.24</v>
      </c>
      <c r="J147" s="43">
        <v>64.2</v>
      </c>
      <c r="K147" s="44">
        <v>35</v>
      </c>
      <c r="L147" s="43">
        <v>9.43</v>
      </c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>
        <v>200</v>
      </c>
      <c r="G148" s="43">
        <v>1.53</v>
      </c>
      <c r="H148" s="43">
        <v>4.54</v>
      </c>
      <c r="I148" s="43">
        <v>8.89</v>
      </c>
      <c r="J148" s="43">
        <v>89.4</v>
      </c>
      <c r="K148" s="44">
        <v>82</v>
      </c>
      <c r="L148" s="43">
        <v>21.58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120</v>
      </c>
      <c r="G149" s="43">
        <v>16.21</v>
      </c>
      <c r="H149" s="43">
        <v>13.17</v>
      </c>
      <c r="I149" s="43">
        <v>2.93</v>
      </c>
      <c r="J149" s="43">
        <v>195.18</v>
      </c>
      <c r="K149" s="44">
        <v>290</v>
      </c>
      <c r="L149" s="43">
        <v>62.83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>
        <v>22.93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>
        <v>2.98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24.6</v>
      </c>
      <c r="H156" s="19">
        <f t="shared" si="72"/>
        <v>26.6</v>
      </c>
      <c r="I156" s="19">
        <f t="shared" si="72"/>
        <v>91.500000000000014</v>
      </c>
      <c r="J156" s="19">
        <f t="shared" si="72"/>
        <v>710.44</v>
      </c>
      <c r="K156" s="25"/>
      <c r="L156" s="19">
        <f t="shared" ref="L156" si="73">SUM(L147:L155)</f>
        <v>122.75000000000001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1270</v>
      </c>
      <c r="G157" s="32">
        <f t="shared" ref="G157" si="74">G146+G156</f>
        <v>46.89</v>
      </c>
      <c r="H157" s="32">
        <f t="shared" ref="H157" si="75">H146+H156</f>
        <v>45.46</v>
      </c>
      <c r="I157" s="32">
        <f t="shared" ref="I157" si="76">I146+I156</f>
        <v>160.59000000000003</v>
      </c>
      <c r="J157" s="32">
        <f t="shared" ref="J157:L157" si="77">J146+J156</f>
        <v>1245.46</v>
      </c>
      <c r="K157" s="32"/>
      <c r="L157" s="32">
        <f t="shared" si="77"/>
        <v>213.90000000000003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3.06</v>
      </c>
      <c r="H158" s="40">
        <v>4.8</v>
      </c>
      <c r="I158" s="40">
        <v>20.440000000000001</v>
      </c>
      <c r="J158" s="40">
        <v>137.25</v>
      </c>
      <c r="K158" s="41">
        <v>312</v>
      </c>
      <c r="L158" s="40">
        <v>22.91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90</v>
      </c>
      <c r="G159" s="43">
        <v>9.8699999999999992</v>
      </c>
      <c r="H159" s="43">
        <v>8.7100000000000009</v>
      </c>
      <c r="I159" s="43">
        <v>8.89</v>
      </c>
      <c r="J159" s="43">
        <v>152.91999999999999</v>
      </c>
      <c r="K159" s="44">
        <v>279</v>
      </c>
      <c r="L159" s="43">
        <v>56.12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2.98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50</v>
      </c>
      <c r="G163" s="43">
        <v>0.88</v>
      </c>
      <c r="H163" s="43">
        <v>2.48</v>
      </c>
      <c r="I163" s="43">
        <v>3.51</v>
      </c>
      <c r="J163" s="43">
        <v>40.049999999999997</v>
      </c>
      <c r="K163" s="44">
        <v>331</v>
      </c>
      <c r="L163" s="43">
        <v>5.45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17.04</v>
      </c>
      <c r="H165" s="19">
        <f t="shared" si="78"/>
        <v>16.41</v>
      </c>
      <c r="I165" s="19">
        <f t="shared" si="78"/>
        <v>67.16</v>
      </c>
      <c r="J165" s="19">
        <f t="shared" si="78"/>
        <v>483.73999999999995</v>
      </c>
      <c r="K165" s="25"/>
      <c r="L165" s="19">
        <f t="shared" ref="L165" si="79">SUM(L158:L164)</f>
        <v>90.460000000000008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1.42</v>
      </c>
      <c r="H166" s="43">
        <v>0.06</v>
      </c>
      <c r="I166" s="43">
        <v>13.72</v>
      </c>
      <c r="J166" s="43">
        <v>111.18</v>
      </c>
      <c r="K166" s="44">
        <v>75</v>
      </c>
      <c r="L166" s="43">
        <v>14.65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1.7</v>
      </c>
      <c r="H167" s="43">
        <v>4.67</v>
      </c>
      <c r="I167" s="43">
        <v>9.7200000000000006</v>
      </c>
      <c r="J167" s="43">
        <v>92.2</v>
      </c>
      <c r="K167" s="44">
        <v>96</v>
      </c>
      <c r="L167" s="43">
        <v>19.97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9.8699999999999992</v>
      </c>
      <c r="H168" s="43">
        <v>8.7100000000000009</v>
      </c>
      <c r="I168" s="43">
        <v>8.89</v>
      </c>
      <c r="J168" s="43">
        <v>152.91999999999999</v>
      </c>
      <c r="K168" s="44">
        <v>279</v>
      </c>
      <c r="L168" s="43">
        <v>56.12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137.25</v>
      </c>
      <c r="K169" s="44">
        <v>312</v>
      </c>
      <c r="L169" s="43">
        <v>22.91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3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>
        <v>2.98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50</v>
      </c>
      <c r="F173" s="43">
        <v>50</v>
      </c>
      <c r="G173" s="43">
        <v>0.88</v>
      </c>
      <c r="H173" s="43">
        <v>2.48</v>
      </c>
      <c r="I173" s="43">
        <v>3.51</v>
      </c>
      <c r="J173" s="43">
        <v>40.049999999999997</v>
      </c>
      <c r="K173" s="44">
        <v>331</v>
      </c>
      <c r="L173" s="43">
        <v>5.45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20.159999999999997</v>
      </c>
      <c r="H175" s="19">
        <f t="shared" si="80"/>
        <v>21.14</v>
      </c>
      <c r="I175" s="19">
        <f t="shared" si="80"/>
        <v>90.600000000000009</v>
      </c>
      <c r="J175" s="19">
        <f t="shared" si="80"/>
        <v>687.11999999999989</v>
      </c>
      <c r="K175" s="25"/>
      <c r="L175" s="19">
        <f t="shared" ref="L175" si="81">SUM(L166:L174)</f>
        <v>125.08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1320</v>
      </c>
      <c r="G176" s="32">
        <f t="shared" ref="G176" si="82">G165+G175</f>
        <v>37.199999999999996</v>
      </c>
      <c r="H176" s="32">
        <f t="shared" ref="H176" si="83">H165+H175</f>
        <v>37.549999999999997</v>
      </c>
      <c r="I176" s="32">
        <f t="shared" ref="I176" si="84">I165+I175</f>
        <v>157.76</v>
      </c>
      <c r="J176" s="32">
        <f t="shared" ref="J176:L176" si="85">J165+J175</f>
        <v>1170.8599999999999</v>
      </c>
      <c r="K176" s="32"/>
      <c r="L176" s="32">
        <f t="shared" si="85"/>
        <v>215.54000000000002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160</v>
      </c>
      <c r="G177" s="40">
        <v>5.54</v>
      </c>
      <c r="H177" s="40">
        <v>8.34</v>
      </c>
      <c r="I177" s="40">
        <v>29.85</v>
      </c>
      <c r="J177" s="40">
        <v>217.89</v>
      </c>
      <c r="K177" s="41">
        <v>182</v>
      </c>
      <c r="L177" s="40">
        <v>24.11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2.98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75</v>
      </c>
      <c r="F182" s="43">
        <v>100</v>
      </c>
      <c r="G182" s="43">
        <v>2.5</v>
      </c>
      <c r="H182" s="43">
        <v>1.2</v>
      </c>
      <c r="I182" s="43">
        <v>16</v>
      </c>
      <c r="J182" s="43">
        <v>85</v>
      </c>
      <c r="K182" s="44"/>
      <c r="L182" s="43">
        <v>37.409999999999997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11.27</v>
      </c>
      <c r="H184" s="19">
        <f t="shared" si="86"/>
        <v>9.9599999999999991</v>
      </c>
      <c r="I184" s="19">
        <f t="shared" si="86"/>
        <v>80.17</v>
      </c>
      <c r="J184" s="19">
        <f t="shared" si="86"/>
        <v>456.40999999999997</v>
      </c>
      <c r="K184" s="25"/>
      <c r="L184" s="19">
        <f t="shared" ref="L184" si="87">SUM(L177:L183)</f>
        <v>67.5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0.84</v>
      </c>
      <c r="H185" s="43">
        <v>6.02</v>
      </c>
      <c r="I185" s="43">
        <v>4.37</v>
      </c>
      <c r="J185" s="43">
        <v>75.06</v>
      </c>
      <c r="K185" s="44">
        <v>67</v>
      </c>
      <c r="L185" s="43">
        <v>14.39</v>
      </c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1.5</v>
      </c>
      <c r="H186" s="43">
        <v>4.5599999999999996</v>
      </c>
      <c r="I186" s="43">
        <v>6.46</v>
      </c>
      <c r="J186" s="43">
        <v>78.2</v>
      </c>
      <c r="K186" s="44">
        <v>88</v>
      </c>
      <c r="L186" s="43">
        <v>18.32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140</v>
      </c>
      <c r="G187" s="43">
        <v>13.34</v>
      </c>
      <c r="H187" s="43">
        <v>16.760000000000002</v>
      </c>
      <c r="I187" s="43">
        <v>15.12</v>
      </c>
      <c r="J187" s="43">
        <v>269.05</v>
      </c>
      <c r="K187" s="44">
        <v>280</v>
      </c>
      <c r="L187" s="43">
        <v>63.62</v>
      </c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8.59</v>
      </c>
      <c r="H188" s="43">
        <v>6.09</v>
      </c>
      <c r="I188" s="43">
        <v>38.64</v>
      </c>
      <c r="J188" s="43">
        <v>243.75</v>
      </c>
      <c r="K188" s="44">
        <v>302</v>
      </c>
      <c r="L188" s="43">
        <v>24.23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>
        <v>2.98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26.58</v>
      </c>
      <c r="H194" s="19">
        <f t="shared" si="88"/>
        <v>33.89</v>
      </c>
      <c r="I194" s="19">
        <f t="shared" si="88"/>
        <v>99.350000000000009</v>
      </c>
      <c r="J194" s="19">
        <f t="shared" si="88"/>
        <v>818.02</v>
      </c>
      <c r="K194" s="25"/>
      <c r="L194" s="19">
        <f t="shared" ref="L194" si="89">SUM(L185:L193)</f>
        <v>126.54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1290</v>
      </c>
      <c r="G195" s="32">
        <f t="shared" ref="G195" si="90">G184+G194</f>
        <v>37.849999999999994</v>
      </c>
      <c r="H195" s="32">
        <f t="shared" ref="H195" si="91">H184+H194</f>
        <v>43.85</v>
      </c>
      <c r="I195" s="32">
        <f t="shared" ref="I195" si="92">I184+I194</f>
        <v>179.52</v>
      </c>
      <c r="J195" s="32">
        <f t="shared" ref="J195:L195" si="93">J184+J194</f>
        <v>1274.4299999999998</v>
      </c>
      <c r="K195" s="32"/>
      <c r="L195" s="32">
        <f t="shared" si="93"/>
        <v>194.04000000000002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41.613999999999997</v>
      </c>
      <c r="H196" s="34">
        <f t="shared" si="94"/>
        <v>43.325000000000003</v>
      </c>
      <c r="I196" s="34">
        <f t="shared" si="94"/>
        <v>163.11000000000001</v>
      </c>
      <c r="J196" s="34">
        <f t="shared" si="94"/>
        <v>1230.1200000000001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2024-11-11T09:27:25Z</dcterms:modified>
</cp:coreProperties>
</file>